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okk\OneDrive\Desktop\"/>
    </mc:Choice>
  </mc:AlternateContent>
  <xr:revisionPtr revIDLastSave="0" documentId="13_ncr:1_{8DB2C077-6370-4B29-916F-F542B43ECE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ΔΠΕ ΚΟΖΑΝΗΣ ΠΡΟΣΩΡΙΝΟΣ ΠΙΝΑΚΑΣ " sheetId="1" r:id="rId1"/>
  </sheets>
  <calcPr calcId="191029"/>
</workbook>
</file>

<file path=xl/calcChain.xml><?xml version="1.0" encoding="utf-8"?>
<calcChain xmlns="http://schemas.openxmlformats.org/spreadsheetml/2006/main">
  <c r="BF26" i="1" l="1"/>
  <c r="BB26" i="1"/>
  <c r="AV26" i="1"/>
  <c r="AK26" i="1"/>
  <c r="AC26" i="1"/>
  <c r="T26" i="1"/>
  <c r="J26" i="1"/>
  <c r="BF44" i="1"/>
  <c r="BB44" i="1"/>
  <c r="AV44" i="1"/>
  <c r="AK44" i="1"/>
  <c r="AC44" i="1"/>
  <c r="T44" i="1"/>
  <c r="J44" i="1"/>
  <c r="BF90" i="1"/>
  <c r="BB90" i="1"/>
  <c r="AV90" i="1"/>
  <c r="AK90" i="1"/>
  <c r="AC90" i="1"/>
  <c r="T90" i="1"/>
  <c r="J90" i="1"/>
  <c r="BF89" i="1"/>
  <c r="BB89" i="1"/>
  <c r="AV89" i="1"/>
  <c r="AK89" i="1"/>
  <c r="AC89" i="1"/>
  <c r="T89" i="1"/>
  <c r="J89" i="1"/>
  <c r="BF104" i="1"/>
  <c r="BB104" i="1"/>
  <c r="AV104" i="1"/>
  <c r="AK104" i="1"/>
  <c r="AC104" i="1"/>
  <c r="T104" i="1"/>
  <c r="J104" i="1"/>
  <c r="BF80" i="1"/>
  <c r="BB80" i="1"/>
  <c r="AV80" i="1"/>
  <c r="AK80" i="1"/>
  <c r="AC80" i="1"/>
  <c r="T80" i="1"/>
  <c r="J80" i="1"/>
  <c r="BF98" i="1"/>
  <c r="BB98" i="1"/>
  <c r="AV98" i="1"/>
  <c r="AK98" i="1"/>
  <c r="AC98" i="1"/>
  <c r="T98" i="1"/>
  <c r="J98" i="1"/>
  <c r="BF96" i="1"/>
  <c r="BB96" i="1"/>
  <c r="AV96" i="1"/>
  <c r="AK96" i="1"/>
  <c r="AC96" i="1"/>
  <c r="T96" i="1"/>
  <c r="J96" i="1"/>
  <c r="BF52" i="1"/>
  <c r="BB52" i="1"/>
  <c r="AV52" i="1"/>
  <c r="AK52" i="1"/>
  <c r="AC52" i="1"/>
  <c r="T52" i="1"/>
  <c r="J52" i="1"/>
  <c r="BF51" i="1"/>
  <c r="BB51" i="1"/>
  <c r="AV51" i="1"/>
  <c r="AK51" i="1"/>
  <c r="AC51" i="1"/>
  <c r="T51" i="1"/>
  <c r="J51" i="1"/>
  <c r="BF18" i="1"/>
  <c r="BB18" i="1"/>
  <c r="AV18" i="1"/>
  <c r="AK18" i="1"/>
  <c r="AC18" i="1"/>
  <c r="T18" i="1"/>
  <c r="J18" i="1"/>
  <c r="BF16" i="1"/>
  <c r="BB16" i="1"/>
  <c r="AV16" i="1"/>
  <c r="AK16" i="1"/>
  <c r="AC16" i="1"/>
  <c r="T16" i="1"/>
  <c r="J16" i="1"/>
  <c r="BF105" i="1"/>
  <c r="BB105" i="1"/>
  <c r="AV105" i="1"/>
  <c r="AK105" i="1"/>
  <c r="AC105" i="1"/>
  <c r="T105" i="1"/>
  <c r="J105" i="1"/>
  <c r="BF117" i="1"/>
  <c r="BB117" i="1"/>
  <c r="AV117" i="1"/>
  <c r="AK117" i="1"/>
  <c r="AC117" i="1"/>
  <c r="T117" i="1"/>
  <c r="J117" i="1"/>
  <c r="BF17" i="1"/>
  <c r="BB17" i="1"/>
  <c r="AV17" i="1"/>
  <c r="AK17" i="1"/>
  <c r="AC17" i="1"/>
  <c r="T17" i="1"/>
  <c r="J17" i="1"/>
  <c r="BF54" i="1"/>
  <c r="BB54" i="1"/>
  <c r="AV54" i="1"/>
  <c r="AK54" i="1"/>
  <c r="AC54" i="1"/>
  <c r="T54" i="1"/>
  <c r="J54" i="1"/>
  <c r="BF20" i="1"/>
  <c r="BB20" i="1"/>
  <c r="AV20" i="1"/>
  <c r="AK20" i="1"/>
  <c r="AC20" i="1"/>
  <c r="T20" i="1"/>
  <c r="J20" i="1"/>
  <c r="BF56" i="1"/>
  <c r="BB56" i="1"/>
  <c r="AV56" i="1"/>
  <c r="AK56" i="1"/>
  <c r="AC56" i="1"/>
  <c r="T56" i="1"/>
  <c r="J56" i="1"/>
  <c r="BF62" i="1"/>
  <c r="BB62" i="1"/>
  <c r="AV62" i="1"/>
  <c r="AK62" i="1"/>
  <c r="AC62" i="1"/>
  <c r="T62" i="1"/>
  <c r="J62" i="1"/>
  <c r="BF61" i="1"/>
  <c r="BB61" i="1"/>
  <c r="AV61" i="1"/>
  <c r="AK61" i="1"/>
  <c r="AC61" i="1"/>
  <c r="T61" i="1"/>
  <c r="J61" i="1"/>
  <c r="BF75" i="1"/>
  <c r="BB75" i="1"/>
  <c r="AV75" i="1"/>
  <c r="AK75" i="1"/>
  <c r="AC75" i="1"/>
  <c r="T75" i="1"/>
  <c r="J75" i="1"/>
  <c r="BF74" i="1"/>
  <c r="BB74" i="1"/>
  <c r="AV74" i="1"/>
  <c r="AK74" i="1"/>
  <c r="AC74" i="1"/>
  <c r="T74" i="1"/>
  <c r="J74" i="1"/>
  <c r="BF100" i="1"/>
  <c r="BB100" i="1"/>
  <c r="BA100" i="1" s="1"/>
  <c r="AZ100" i="1" s="1"/>
  <c r="AV100" i="1"/>
  <c r="AK100" i="1"/>
  <c r="AC100" i="1"/>
  <c r="T100" i="1"/>
  <c r="J100" i="1"/>
  <c r="BF94" i="1"/>
  <c r="BB94" i="1"/>
  <c r="AV94" i="1"/>
  <c r="AK94" i="1"/>
  <c r="AC94" i="1"/>
  <c r="T94" i="1"/>
  <c r="J94" i="1"/>
  <c r="BF118" i="1"/>
  <c r="BB118" i="1"/>
  <c r="AV118" i="1"/>
  <c r="AK118" i="1"/>
  <c r="AJ118" i="1" s="1"/>
  <c r="AC118" i="1"/>
  <c r="T118" i="1"/>
  <c r="J118" i="1"/>
  <c r="BF82" i="1"/>
  <c r="BB82" i="1"/>
  <c r="AV82" i="1"/>
  <c r="AK82" i="1"/>
  <c r="AC82" i="1"/>
  <c r="T82" i="1"/>
  <c r="J82" i="1"/>
  <c r="BF87" i="1"/>
  <c r="BB87" i="1"/>
  <c r="AV87" i="1"/>
  <c r="AK87" i="1"/>
  <c r="AC87" i="1"/>
  <c r="T87" i="1"/>
  <c r="J87" i="1"/>
  <c r="BF23" i="1"/>
  <c r="BB23" i="1"/>
  <c r="AV23" i="1"/>
  <c r="AK23" i="1"/>
  <c r="AC23" i="1"/>
  <c r="T23" i="1"/>
  <c r="J23" i="1"/>
  <c r="BF7" i="1"/>
  <c r="BB7" i="1"/>
  <c r="AV7" i="1"/>
  <c r="AK7" i="1"/>
  <c r="AC7" i="1"/>
  <c r="T7" i="1"/>
  <c r="J7" i="1"/>
  <c r="BF63" i="1"/>
  <c r="BB63" i="1"/>
  <c r="AV63" i="1"/>
  <c r="AK63" i="1"/>
  <c r="AC63" i="1"/>
  <c r="T63" i="1"/>
  <c r="J63" i="1"/>
  <c r="BF106" i="1"/>
  <c r="BB106" i="1"/>
  <c r="BA106" i="1" s="1"/>
  <c r="AZ106" i="1" s="1"/>
  <c r="AV106" i="1"/>
  <c r="AK106" i="1"/>
  <c r="AC106" i="1"/>
  <c r="T106" i="1"/>
  <c r="J106" i="1"/>
  <c r="BF68" i="1"/>
  <c r="BB68" i="1"/>
  <c r="AV68" i="1"/>
  <c r="AK68" i="1"/>
  <c r="AC68" i="1"/>
  <c r="T68" i="1"/>
  <c r="J68" i="1"/>
  <c r="BF6" i="1"/>
  <c r="BB6" i="1"/>
  <c r="AV6" i="1"/>
  <c r="AK6" i="1"/>
  <c r="AC6" i="1"/>
  <c r="T6" i="1"/>
  <c r="J6" i="1"/>
  <c r="BF103" i="1"/>
  <c r="BB103" i="1"/>
  <c r="AV103" i="1"/>
  <c r="AK103" i="1"/>
  <c r="AC103" i="1"/>
  <c r="T103" i="1"/>
  <c r="J103" i="1"/>
  <c r="BF19" i="1"/>
  <c r="BB19" i="1"/>
  <c r="AV19" i="1"/>
  <c r="AK19" i="1"/>
  <c r="AC19" i="1"/>
  <c r="T19" i="1"/>
  <c r="J19" i="1"/>
  <c r="BF113" i="1"/>
  <c r="BB113" i="1"/>
  <c r="AV113" i="1"/>
  <c r="AK113" i="1"/>
  <c r="AC113" i="1"/>
  <c r="T113" i="1"/>
  <c r="J113" i="1"/>
  <c r="BF37" i="1"/>
  <c r="BB37" i="1"/>
  <c r="AV37" i="1"/>
  <c r="AK37" i="1"/>
  <c r="AC37" i="1"/>
  <c r="T37" i="1"/>
  <c r="J37" i="1"/>
  <c r="BF64" i="1"/>
  <c r="BB64" i="1"/>
  <c r="AV64" i="1"/>
  <c r="AK64" i="1"/>
  <c r="AC64" i="1"/>
  <c r="T64" i="1"/>
  <c r="J64" i="1"/>
  <c r="BF101" i="1"/>
  <c r="BB101" i="1"/>
  <c r="BA101" i="1" s="1"/>
  <c r="AZ101" i="1" s="1"/>
  <c r="AV101" i="1"/>
  <c r="AK101" i="1"/>
  <c r="AC101" i="1"/>
  <c r="T101" i="1"/>
  <c r="J101" i="1"/>
  <c r="BF9" i="1"/>
  <c r="BB9" i="1"/>
  <c r="AV9" i="1"/>
  <c r="AK9" i="1"/>
  <c r="AC9" i="1"/>
  <c r="T9" i="1"/>
  <c r="J9" i="1"/>
  <c r="BF57" i="1"/>
  <c r="BB57" i="1"/>
  <c r="AV57" i="1"/>
  <c r="AK57" i="1"/>
  <c r="AC57" i="1"/>
  <c r="T57" i="1"/>
  <c r="J57" i="1"/>
  <c r="BF14" i="1"/>
  <c r="BB14" i="1"/>
  <c r="AV14" i="1"/>
  <c r="AK14" i="1"/>
  <c r="AC14" i="1"/>
  <c r="T14" i="1"/>
  <c r="J14" i="1"/>
  <c r="BF110" i="1"/>
  <c r="BB110" i="1"/>
  <c r="AV110" i="1"/>
  <c r="AK110" i="1"/>
  <c r="AC110" i="1"/>
  <c r="T110" i="1"/>
  <c r="J110" i="1"/>
  <c r="BF15" i="1"/>
  <c r="BB15" i="1"/>
  <c r="AV15" i="1"/>
  <c r="AK15" i="1"/>
  <c r="AC15" i="1"/>
  <c r="T15" i="1"/>
  <c r="J15" i="1"/>
  <c r="BF88" i="1"/>
  <c r="BB88" i="1"/>
  <c r="AV88" i="1"/>
  <c r="AK88" i="1"/>
  <c r="AC88" i="1"/>
  <c r="T88" i="1"/>
  <c r="J88" i="1"/>
  <c r="BF29" i="1"/>
  <c r="BB29" i="1"/>
  <c r="AV29" i="1"/>
  <c r="AK29" i="1"/>
  <c r="AC29" i="1"/>
  <c r="T29" i="1"/>
  <c r="J29" i="1"/>
  <c r="BF47" i="1"/>
  <c r="BB47" i="1"/>
  <c r="BA47" i="1" s="1"/>
  <c r="AZ47" i="1" s="1"/>
  <c r="AV47" i="1"/>
  <c r="AK47" i="1"/>
  <c r="AC47" i="1"/>
  <c r="T47" i="1"/>
  <c r="J47" i="1"/>
  <c r="BF30" i="1"/>
  <c r="BB30" i="1"/>
  <c r="AV30" i="1"/>
  <c r="AK30" i="1"/>
  <c r="AC30" i="1"/>
  <c r="T30" i="1"/>
  <c r="J30" i="1"/>
  <c r="BF41" i="1"/>
  <c r="BB41" i="1"/>
  <c r="AV41" i="1"/>
  <c r="AK41" i="1"/>
  <c r="AC41" i="1"/>
  <c r="T41" i="1"/>
  <c r="J41" i="1"/>
  <c r="BF79" i="1"/>
  <c r="BB79" i="1"/>
  <c r="AV79" i="1"/>
  <c r="AK79" i="1"/>
  <c r="AC79" i="1"/>
  <c r="T79" i="1"/>
  <c r="J79" i="1"/>
  <c r="BF50" i="1"/>
  <c r="BB50" i="1"/>
  <c r="AV50" i="1"/>
  <c r="AK50" i="1"/>
  <c r="AC50" i="1"/>
  <c r="T50" i="1"/>
  <c r="J50" i="1"/>
  <c r="BF13" i="1"/>
  <c r="BB13" i="1"/>
  <c r="AV13" i="1"/>
  <c r="AK13" i="1"/>
  <c r="AC13" i="1"/>
  <c r="T13" i="1"/>
  <c r="J13" i="1"/>
  <c r="BF24" i="1"/>
  <c r="BB24" i="1"/>
  <c r="AV24" i="1"/>
  <c r="AK24" i="1"/>
  <c r="AC24" i="1"/>
  <c r="T24" i="1"/>
  <c r="J24" i="1"/>
  <c r="BF11" i="1"/>
  <c r="BB11" i="1"/>
  <c r="AV11" i="1"/>
  <c r="AK11" i="1"/>
  <c r="AC11" i="1"/>
  <c r="T11" i="1"/>
  <c r="J11" i="1"/>
  <c r="BF21" i="1"/>
  <c r="BB21" i="1"/>
  <c r="BA21" i="1" s="1"/>
  <c r="AZ21" i="1" s="1"/>
  <c r="AV21" i="1"/>
  <c r="AK21" i="1"/>
  <c r="AC21" i="1"/>
  <c r="T21" i="1"/>
  <c r="J21" i="1"/>
  <c r="BF28" i="1"/>
  <c r="BB28" i="1"/>
  <c r="AV28" i="1"/>
  <c r="AK28" i="1"/>
  <c r="AC28" i="1"/>
  <c r="T28" i="1"/>
  <c r="J28" i="1"/>
  <c r="BF70" i="1"/>
  <c r="BB70" i="1"/>
  <c r="AV70" i="1"/>
  <c r="AK70" i="1"/>
  <c r="AC70" i="1"/>
  <c r="T70" i="1"/>
  <c r="J70" i="1"/>
  <c r="BF91" i="1"/>
  <c r="BB91" i="1"/>
  <c r="BA91" i="1" s="1"/>
  <c r="AZ91" i="1" s="1"/>
  <c r="AV91" i="1"/>
  <c r="AK91" i="1"/>
  <c r="AC91" i="1"/>
  <c r="T91" i="1"/>
  <c r="J91" i="1"/>
  <c r="BF93" i="1"/>
  <c r="BB93" i="1"/>
  <c r="AV93" i="1"/>
  <c r="AK93" i="1"/>
  <c r="AC93" i="1"/>
  <c r="T93" i="1"/>
  <c r="J93" i="1"/>
  <c r="BF58" i="1"/>
  <c r="BB58" i="1"/>
  <c r="AV58" i="1"/>
  <c r="AK58" i="1"/>
  <c r="AJ58" i="1" s="1"/>
  <c r="AC58" i="1"/>
  <c r="T58" i="1"/>
  <c r="J58" i="1"/>
  <c r="BF31" i="1"/>
  <c r="BB31" i="1"/>
  <c r="AV31" i="1"/>
  <c r="AK31" i="1"/>
  <c r="AC31" i="1"/>
  <c r="T31" i="1"/>
  <c r="J31" i="1"/>
  <c r="BF99" i="1"/>
  <c r="BB99" i="1"/>
  <c r="AV99" i="1"/>
  <c r="AK99" i="1"/>
  <c r="AC99" i="1"/>
  <c r="T99" i="1"/>
  <c r="J99" i="1"/>
  <c r="BF85" i="1"/>
  <c r="BB85" i="1"/>
  <c r="BA85" i="1" s="1"/>
  <c r="AZ85" i="1" s="1"/>
  <c r="AV85" i="1"/>
  <c r="AK85" i="1"/>
  <c r="AC85" i="1"/>
  <c r="T85" i="1"/>
  <c r="J85" i="1"/>
  <c r="BF115" i="1"/>
  <c r="BB115" i="1"/>
  <c r="AV115" i="1"/>
  <c r="AK115" i="1"/>
  <c r="AC115" i="1"/>
  <c r="T115" i="1"/>
  <c r="J115" i="1"/>
  <c r="BF69" i="1"/>
  <c r="BB69" i="1"/>
  <c r="AV69" i="1"/>
  <c r="AK69" i="1"/>
  <c r="AJ69" i="1" s="1"/>
  <c r="AC69" i="1"/>
  <c r="T69" i="1"/>
  <c r="J69" i="1"/>
  <c r="BF111" i="1"/>
  <c r="BB111" i="1"/>
  <c r="BA111" i="1" s="1"/>
  <c r="AZ111" i="1" s="1"/>
  <c r="AV111" i="1"/>
  <c r="AK111" i="1"/>
  <c r="AC111" i="1"/>
  <c r="T111" i="1"/>
  <c r="J111" i="1"/>
  <c r="BF10" i="1"/>
  <c r="BB10" i="1"/>
  <c r="AV10" i="1"/>
  <c r="AK10" i="1"/>
  <c r="AC10" i="1"/>
  <c r="T10" i="1"/>
  <c r="J10" i="1"/>
  <c r="BF46" i="1"/>
  <c r="BB46" i="1"/>
  <c r="AV46" i="1"/>
  <c r="AK46" i="1"/>
  <c r="AJ46" i="1" s="1"/>
  <c r="AC46" i="1"/>
  <c r="T46" i="1"/>
  <c r="J46" i="1"/>
  <c r="BF108" i="1"/>
  <c r="BB108" i="1"/>
  <c r="AV108" i="1"/>
  <c r="AK108" i="1"/>
  <c r="AC108" i="1"/>
  <c r="T108" i="1"/>
  <c r="J108" i="1"/>
  <c r="BF38" i="1"/>
  <c r="BB38" i="1"/>
  <c r="AV38" i="1"/>
  <c r="AK38" i="1"/>
  <c r="AC38" i="1"/>
  <c r="T38" i="1"/>
  <c r="J38" i="1"/>
  <c r="BF83" i="1"/>
  <c r="BB83" i="1"/>
  <c r="BA83" i="1" s="1"/>
  <c r="AZ83" i="1" s="1"/>
  <c r="AV83" i="1"/>
  <c r="AK83" i="1"/>
  <c r="AC83" i="1"/>
  <c r="T83" i="1"/>
  <c r="J83" i="1"/>
  <c r="BF25" i="1"/>
  <c r="BB25" i="1"/>
  <c r="AV25" i="1"/>
  <c r="AK25" i="1"/>
  <c r="AC25" i="1"/>
  <c r="T25" i="1"/>
  <c r="J25" i="1"/>
  <c r="BF36" i="1"/>
  <c r="BB36" i="1"/>
  <c r="AV36" i="1"/>
  <c r="AK36" i="1"/>
  <c r="AJ36" i="1" s="1"/>
  <c r="AC36" i="1"/>
  <c r="T36" i="1"/>
  <c r="J36" i="1"/>
  <c r="BF72" i="1"/>
  <c r="BB72" i="1"/>
  <c r="BA72" i="1" s="1"/>
  <c r="AZ72" i="1" s="1"/>
  <c r="AV72" i="1"/>
  <c r="AK72" i="1"/>
  <c r="AC72" i="1"/>
  <c r="T72" i="1"/>
  <c r="J72" i="1"/>
  <c r="BF39" i="1"/>
  <c r="BB39" i="1"/>
  <c r="AV39" i="1"/>
  <c r="AK39" i="1"/>
  <c r="AC39" i="1"/>
  <c r="T39" i="1"/>
  <c r="J39" i="1"/>
  <c r="BF77" i="1"/>
  <c r="BB77" i="1"/>
  <c r="AV77" i="1"/>
  <c r="AK77" i="1"/>
  <c r="AJ77" i="1" s="1"/>
  <c r="AC77" i="1"/>
  <c r="T77" i="1"/>
  <c r="J77" i="1"/>
  <c r="BF65" i="1"/>
  <c r="BB65" i="1"/>
  <c r="AV65" i="1"/>
  <c r="AK65" i="1"/>
  <c r="AC65" i="1"/>
  <c r="T65" i="1"/>
  <c r="J65" i="1"/>
  <c r="BF48" i="1"/>
  <c r="BB48" i="1"/>
  <c r="AV48" i="1"/>
  <c r="AK48" i="1"/>
  <c r="AC48" i="1"/>
  <c r="T48" i="1"/>
  <c r="J48" i="1"/>
  <c r="BF102" i="1"/>
  <c r="BB102" i="1"/>
  <c r="BA102" i="1" s="1"/>
  <c r="AZ102" i="1" s="1"/>
  <c r="AV102" i="1"/>
  <c r="AK102" i="1"/>
  <c r="AC102" i="1"/>
  <c r="T102" i="1"/>
  <c r="J102" i="1"/>
  <c r="BF12" i="1"/>
  <c r="BB12" i="1"/>
  <c r="AV12" i="1"/>
  <c r="AK12" i="1"/>
  <c r="AC12" i="1"/>
  <c r="T12" i="1"/>
  <c r="J12" i="1"/>
  <c r="BF32" i="1"/>
  <c r="BB32" i="1"/>
  <c r="AV32" i="1"/>
  <c r="AK32" i="1"/>
  <c r="AJ32" i="1" s="1"/>
  <c r="AC32" i="1"/>
  <c r="T32" i="1"/>
  <c r="J32" i="1"/>
  <c r="BF107" i="1"/>
  <c r="BB107" i="1"/>
  <c r="BA107" i="1" s="1"/>
  <c r="AZ107" i="1" s="1"/>
  <c r="AV107" i="1"/>
  <c r="AK107" i="1"/>
  <c r="AC107" i="1"/>
  <c r="T107" i="1"/>
  <c r="J107" i="1"/>
  <c r="BF42" i="1"/>
  <c r="BB42" i="1"/>
  <c r="AV42" i="1"/>
  <c r="AK42" i="1"/>
  <c r="AC42" i="1"/>
  <c r="T42" i="1"/>
  <c r="J42" i="1"/>
  <c r="BF8" i="1"/>
  <c r="BB8" i="1"/>
  <c r="AV8" i="1"/>
  <c r="AK8" i="1"/>
  <c r="AJ8" i="1" s="1"/>
  <c r="AC8" i="1"/>
  <c r="T8" i="1"/>
  <c r="J8" i="1"/>
  <c r="BF53" i="1"/>
  <c r="BB53" i="1"/>
  <c r="BA53" i="1" s="1"/>
  <c r="AZ53" i="1" s="1"/>
  <c r="AV53" i="1"/>
  <c r="AK53" i="1"/>
  <c r="AC53" i="1"/>
  <c r="T53" i="1"/>
  <c r="J53" i="1"/>
  <c r="BF33" i="1"/>
  <c r="BB33" i="1"/>
  <c r="AV33" i="1"/>
  <c r="AK33" i="1"/>
  <c r="AC33" i="1"/>
  <c r="T33" i="1"/>
  <c r="J33" i="1"/>
  <c r="BF35" i="1"/>
  <c r="BB35" i="1"/>
  <c r="BA35" i="1" s="1"/>
  <c r="AZ35" i="1" s="1"/>
  <c r="AV35" i="1"/>
  <c r="AK35" i="1"/>
  <c r="AJ35" i="1" s="1"/>
  <c r="AC35" i="1"/>
  <c r="T35" i="1"/>
  <c r="J35" i="1"/>
  <c r="BF71" i="1"/>
  <c r="BB71" i="1"/>
  <c r="AV71" i="1"/>
  <c r="AK71" i="1"/>
  <c r="AC71" i="1"/>
  <c r="T71" i="1"/>
  <c r="J71" i="1"/>
  <c r="BF43" i="1"/>
  <c r="BB43" i="1"/>
  <c r="AV43" i="1"/>
  <c r="AK43" i="1"/>
  <c r="AJ43" i="1" s="1"/>
  <c r="AC43" i="1"/>
  <c r="T43" i="1"/>
  <c r="J43" i="1"/>
  <c r="BF22" i="1"/>
  <c r="BB22" i="1"/>
  <c r="BA22" i="1" s="1"/>
  <c r="AZ22" i="1" s="1"/>
  <c r="AV22" i="1"/>
  <c r="AK22" i="1"/>
  <c r="AC22" i="1"/>
  <c r="T22" i="1"/>
  <c r="J22" i="1"/>
  <c r="BF49" i="1"/>
  <c r="BB49" i="1"/>
  <c r="AV49" i="1"/>
  <c r="AK49" i="1"/>
  <c r="AC49" i="1"/>
  <c r="T49" i="1"/>
  <c r="J49" i="1"/>
  <c r="BF81" i="1"/>
  <c r="BB81" i="1"/>
  <c r="AV81" i="1"/>
  <c r="AK81" i="1"/>
  <c r="AJ81" i="1" s="1"/>
  <c r="AC81" i="1"/>
  <c r="T81" i="1"/>
  <c r="J81" i="1"/>
  <c r="BF116" i="1"/>
  <c r="BB116" i="1"/>
  <c r="BA116" i="1" s="1"/>
  <c r="AZ116" i="1" s="1"/>
  <c r="AV116" i="1"/>
  <c r="AK116" i="1"/>
  <c r="AC116" i="1"/>
  <c r="T116" i="1"/>
  <c r="J116" i="1"/>
  <c r="BF45" i="1"/>
  <c r="BB45" i="1"/>
  <c r="AV45" i="1"/>
  <c r="AK45" i="1"/>
  <c r="AC45" i="1"/>
  <c r="T45" i="1"/>
  <c r="J45" i="1"/>
  <c r="BF86" i="1"/>
  <c r="BB86" i="1"/>
  <c r="BA86" i="1" s="1"/>
  <c r="AZ86" i="1" s="1"/>
  <c r="AV86" i="1"/>
  <c r="AK86" i="1"/>
  <c r="AJ86" i="1" s="1"/>
  <c r="AC86" i="1"/>
  <c r="T86" i="1"/>
  <c r="J86" i="1"/>
  <c r="BF55" i="1"/>
  <c r="BB55" i="1"/>
  <c r="AV55" i="1"/>
  <c r="AK55" i="1"/>
  <c r="AC55" i="1"/>
  <c r="T55" i="1"/>
  <c r="J55" i="1"/>
  <c r="BF40" i="1"/>
  <c r="BB40" i="1"/>
  <c r="AV40" i="1"/>
  <c r="AK40" i="1"/>
  <c r="AJ40" i="1" s="1"/>
  <c r="AC40" i="1"/>
  <c r="T40" i="1"/>
  <c r="J40" i="1"/>
  <c r="BF95" i="1"/>
  <c r="BB95" i="1"/>
  <c r="BA95" i="1" s="1"/>
  <c r="AZ95" i="1" s="1"/>
  <c r="AV95" i="1"/>
  <c r="AK95" i="1"/>
  <c r="AC95" i="1"/>
  <c r="T95" i="1"/>
  <c r="J95" i="1"/>
  <c r="BF109" i="1"/>
  <c r="BB109" i="1"/>
  <c r="AV109" i="1"/>
  <c r="AK109" i="1"/>
  <c r="AC109" i="1"/>
  <c r="T109" i="1"/>
  <c r="J109" i="1"/>
  <c r="BF84" i="1"/>
  <c r="BB84" i="1"/>
  <c r="AV84" i="1"/>
  <c r="AK84" i="1"/>
  <c r="AJ84" i="1" s="1"/>
  <c r="AC84" i="1"/>
  <c r="T84" i="1"/>
  <c r="J84" i="1"/>
  <c r="BF114" i="1"/>
  <c r="BB114" i="1"/>
  <c r="BA114" i="1" s="1"/>
  <c r="AZ114" i="1" s="1"/>
  <c r="AV114" i="1"/>
  <c r="AK114" i="1"/>
  <c r="AC114" i="1"/>
  <c r="T114" i="1"/>
  <c r="J114" i="1"/>
  <c r="BF112" i="1"/>
  <c r="BB112" i="1"/>
  <c r="AV112" i="1"/>
  <c r="AK112" i="1"/>
  <c r="AC112" i="1"/>
  <c r="T112" i="1"/>
  <c r="J112" i="1"/>
  <c r="BF73" i="1"/>
  <c r="BB73" i="1"/>
  <c r="BA73" i="1" s="1"/>
  <c r="AZ73" i="1" s="1"/>
  <c r="AV73" i="1"/>
  <c r="AK73" i="1"/>
  <c r="AJ73" i="1" s="1"/>
  <c r="AC73" i="1"/>
  <c r="T73" i="1"/>
  <c r="J73" i="1"/>
  <c r="BF67" i="1"/>
  <c r="BB67" i="1"/>
  <c r="AV67" i="1"/>
  <c r="AK67" i="1"/>
  <c r="AC67" i="1"/>
  <c r="T67" i="1"/>
  <c r="J67" i="1"/>
  <c r="BF34" i="1"/>
  <c r="BB34" i="1"/>
  <c r="AV34" i="1"/>
  <c r="AK34" i="1"/>
  <c r="AJ34" i="1" s="1"/>
  <c r="AC34" i="1"/>
  <c r="T34" i="1"/>
  <c r="J34" i="1"/>
  <c r="BF78" i="1"/>
  <c r="BB78" i="1"/>
  <c r="BA78" i="1" s="1"/>
  <c r="AZ78" i="1" s="1"/>
  <c r="AV78" i="1"/>
  <c r="AK78" i="1"/>
  <c r="AC78" i="1"/>
  <c r="T78" i="1"/>
  <c r="J78" i="1"/>
  <c r="BF97" i="1"/>
  <c r="BB97" i="1"/>
  <c r="AV97" i="1"/>
  <c r="AK97" i="1"/>
  <c r="AC97" i="1"/>
  <c r="T97" i="1"/>
  <c r="J97" i="1"/>
  <c r="BF66" i="1"/>
  <c r="BB66" i="1"/>
  <c r="AV66" i="1"/>
  <c r="AK66" i="1"/>
  <c r="AJ66" i="1" s="1"/>
  <c r="AC66" i="1"/>
  <c r="T66" i="1"/>
  <c r="J66" i="1"/>
  <c r="BF92" i="1"/>
  <c r="BB92" i="1"/>
  <c r="BA92" i="1" s="1"/>
  <c r="AZ92" i="1" s="1"/>
  <c r="AV92" i="1"/>
  <c r="AK92" i="1"/>
  <c r="AC92" i="1"/>
  <c r="T92" i="1"/>
  <c r="J92" i="1"/>
  <c r="BF60" i="1"/>
  <c r="BB60" i="1"/>
  <c r="BA60" i="1" s="1"/>
  <c r="AZ60" i="1" s="1"/>
  <c r="AV60" i="1"/>
  <c r="AK60" i="1"/>
  <c r="AC60" i="1"/>
  <c r="T60" i="1"/>
  <c r="J60" i="1"/>
  <c r="BF27" i="1"/>
  <c r="BB27" i="1"/>
  <c r="BA27" i="1" s="1"/>
  <c r="AZ27" i="1" s="1"/>
  <c r="AV27" i="1"/>
  <c r="AK27" i="1"/>
  <c r="AJ27" i="1" s="1"/>
  <c r="AC27" i="1"/>
  <c r="T27" i="1"/>
  <c r="J27" i="1"/>
  <c r="BF76" i="1"/>
  <c r="BB76" i="1"/>
  <c r="AV76" i="1"/>
  <c r="AK76" i="1"/>
  <c r="AJ76" i="1" s="1"/>
  <c r="AC76" i="1"/>
  <c r="T76" i="1"/>
  <c r="J76" i="1"/>
  <c r="BF59" i="1"/>
  <c r="BB59" i="1"/>
  <c r="AV59" i="1"/>
  <c r="AK59" i="1"/>
  <c r="AJ59" i="1" s="1"/>
  <c r="AC59" i="1"/>
  <c r="T59" i="1"/>
  <c r="J59" i="1"/>
  <c r="I8" i="1" l="1"/>
  <c r="I77" i="1"/>
  <c r="I46" i="1"/>
  <c r="I58" i="1"/>
  <c r="AJ20" i="1"/>
  <c r="BA17" i="1"/>
  <c r="AZ17" i="1" s="1"/>
  <c r="AJ52" i="1"/>
  <c r="BA98" i="1"/>
  <c r="AZ98" i="1" s="1"/>
  <c r="AJ26" i="1"/>
  <c r="I84" i="1"/>
  <c r="I81" i="1"/>
  <c r="BA76" i="1"/>
  <c r="AZ76" i="1" s="1"/>
  <c r="BA59" i="1"/>
  <c r="AZ59" i="1" s="1"/>
  <c r="AJ97" i="1"/>
  <c r="BA34" i="1"/>
  <c r="AZ34" i="1" s="1"/>
  <c r="AJ109" i="1"/>
  <c r="I109" i="1" s="1"/>
  <c r="H109" i="1" s="1"/>
  <c r="BA40" i="1"/>
  <c r="AZ40" i="1" s="1"/>
  <c r="AJ49" i="1"/>
  <c r="BA43" i="1"/>
  <c r="AZ43" i="1" s="1"/>
  <c r="AJ42" i="1"/>
  <c r="BA32" i="1"/>
  <c r="AZ32" i="1" s="1"/>
  <c r="AJ39" i="1"/>
  <c r="BA36" i="1"/>
  <c r="AZ36" i="1" s="1"/>
  <c r="AJ10" i="1"/>
  <c r="I10" i="1" s="1"/>
  <c r="BA69" i="1"/>
  <c r="AZ69" i="1" s="1"/>
  <c r="AJ93" i="1"/>
  <c r="BA70" i="1"/>
  <c r="AZ70" i="1" s="1"/>
  <c r="BA41" i="1"/>
  <c r="AZ41" i="1" s="1"/>
  <c r="BA57" i="1"/>
  <c r="AZ57" i="1" s="1"/>
  <c r="BA6" i="1"/>
  <c r="AZ6" i="1" s="1"/>
  <c r="AJ87" i="1"/>
  <c r="BA118" i="1"/>
  <c r="AZ118" i="1" s="1"/>
  <c r="AJ13" i="1"/>
  <c r="AJ15" i="1"/>
  <c r="AJ113" i="1"/>
  <c r="AJ23" i="1"/>
  <c r="BA44" i="1"/>
  <c r="AZ44" i="1" s="1"/>
  <c r="I76" i="1"/>
  <c r="H76" i="1" s="1"/>
  <c r="AJ92" i="1"/>
  <c r="I92" i="1" s="1"/>
  <c r="H92" i="1" s="1"/>
  <c r="BA97" i="1"/>
  <c r="AZ97" i="1" s="1"/>
  <c r="AJ114" i="1"/>
  <c r="BA109" i="1"/>
  <c r="AZ109" i="1" s="1"/>
  <c r="AJ116" i="1"/>
  <c r="BA49" i="1"/>
  <c r="AZ49" i="1" s="1"/>
  <c r="AJ53" i="1"/>
  <c r="BA42" i="1"/>
  <c r="AZ42" i="1" s="1"/>
  <c r="AJ65" i="1"/>
  <c r="BA39" i="1"/>
  <c r="AZ39" i="1" s="1"/>
  <c r="AJ108" i="1"/>
  <c r="BA10" i="1"/>
  <c r="AZ10" i="1" s="1"/>
  <c r="AJ31" i="1"/>
  <c r="BA93" i="1"/>
  <c r="AZ93" i="1" s="1"/>
  <c r="BA50" i="1"/>
  <c r="AZ50" i="1" s="1"/>
  <c r="BA110" i="1"/>
  <c r="AZ110" i="1" s="1"/>
  <c r="BA19" i="1"/>
  <c r="AZ19" i="1" s="1"/>
  <c r="BA87" i="1"/>
  <c r="AZ87" i="1" s="1"/>
  <c r="AJ75" i="1"/>
  <c r="I75" i="1" s="1"/>
  <c r="BA62" i="1"/>
  <c r="AZ62" i="1" s="1"/>
  <c r="AJ105" i="1"/>
  <c r="BA18" i="1"/>
  <c r="AZ18" i="1" s="1"/>
  <c r="AJ104" i="1"/>
  <c r="BA90" i="1"/>
  <c r="AZ90" i="1" s="1"/>
  <c r="AJ60" i="1"/>
  <c r="I60" i="1" s="1"/>
  <c r="H60" i="1" s="1"/>
  <c r="BA66" i="1"/>
  <c r="AZ66" i="1" s="1"/>
  <c r="AJ112" i="1"/>
  <c r="I112" i="1" s="1"/>
  <c r="BA84" i="1"/>
  <c r="AZ84" i="1" s="1"/>
  <c r="H84" i="1" s="1"/>
  <c r="AJ45" i="1"/>
  <c r="I45" i="1" s="1"/>
  <c r="BA81" i="1"/>
  <c r="AZ81" i="1" s="1"/>
  <c r="AJ33" i="1"/>
  <c r="BA8" i="1"/>
  <c r="AZ8" i="1" s="1"/>
  <c r="H8" i="1" s="1"/>
  <c r="AJ48" i="1"/>
  <c r="I48" i="1" s="1"/>
  <c r="BA77" i="1"/>
  <c r="AZ77" i="1" s="1"/>
  <c r="H77" i="1" s="1"/>
  <c r="AJ38" i="1"/>
  <c r="I38" i="1" s="1"/>
  <c r="BA46" i="1"/>
  <c r="AZ46" i="1" s="1"/>
  <c r="H46" i="1" s="1"/>
  <c r="AJ99" i="1"/>
  <c r="BA58" i="1"/>
  <c r="AZ58" i="1" s="1"/>
  <c r="H58" i="1" s="1"/>
  <c r="AJ11" i="1"/>
  <c r="AJ29" i="1"/>
  <c r="AJ64" i="1"/>
  <c r="I64" i="1" s="1"/>
  <c r="AJ63" i="1"/>
  <c r="BA89" i="1"/>
  <c r="AZ89" i="1" s="1"/>
  <c r="AJ102" i="1"/>
  <c r="BA65" i="1"/>
  <c r="AZ65" i="1" s="1"/>
  <c r="AJ83" i="1"/>
  <c r="I83" i="1" s="1"/>
  <c r="H83" i="1" s="1"/>
  <c r="BA108" i="1"/>
  <c r="AZ108" i="1" s="1"/>
  <c r="AJ85" i="1"/>
  <c r="BA31" i="1"/>
  <c r="AZ31" i="1" s="1"/>
  <c r="BA24" i="1"/>
  <c r="AZ24" i="1" s="1"/>
  <c r="BA88" i="1"/>
  <c r="AZ88" i="1" s="1"/>
  <c r="BA37" i="1"/>
  <c r="AZ37" i="1" s="1"/>
  <c r="BA7" i="1"/>
  <c r="AZ7" i="1" s="1"/>
  <c r="AJ100" i="1"/>
  <c r="BA75" i="1"/>
  <c r="AZ75" i="1" s="1"/>
  <c r="AJ17" i="1"/>
  <c r="BA105" i="1"/>
  <c r="AZ105" i="1" s="1"/>
  <c r="AJ98" i="1"/>
  <c r="BA104" i="1"/>
  <c r="AZ104" i="1" s="1"/>
  <c r="AJ67" i="1"/>
  <c r="I67" i="1" s="1"/>
  <c r="H67" i="1" s="1"/>
  <c r="BA112" i="1"/>
  <c r="AZ112" i="1" s="1"/>
  <c r="AJ55" i="1"/>
  <c r="I55" i="1" s="1"/>
  <c r="BA45" i="1"/>
  <c r="AZ45" i="1" s="1"/>
  <c r="AJ71" i="1"/>
  <c r="I71" i="1" s="1"/>
  <c r="BA33" i="1"/>
  <c r="AZ33" i="1" s="1"/>
  <c r="AJ12" i="1"/>
  <c r="I12" i="1" s="1"/>
  <c r="BA48" i="1"/>
  <c r="AZ48" i="1" s="1"/>
  <c r="AJ25" i="1"/>
  <c r="I25" i="1" s="1"/>
  <c r="H25" i="1" s="1"/>
  <c r="BA38" i="1"/>
  <c r="AZ38" i="1" s="1"/>
  <c r="AJ115" i="1"/>
  <c r="I115" i="1" s="1"/>
  <c r="BA99" i="1"/>
  <c r="AZ99" i="1" s="1"/>
  <c r="AJ28" i="1"/>
  <c r="AJ30" i="1"/>
  <c r="I30" i="1" s="1"/>
  <c r="AJ9" i="1"/>
  <c r="AJ68" i="1"/>
  <c r="BA80" i="1"/>
  <c r="AZ80" i="1" s="1"/>
  <c r="H81" i="1"/>
  <c r="AJ78" i="1"/>
  <c r="I78" i="1" s="1"/>
  <c r="H78" i="1" s="1"/>
  <c r="BA67" i="1"/>
  <c r="AZ67" i="1" s="1"/>
  <c r="AJ95" i="1"/>
  <c r="I95" i="1" s="1"/>
  <c r="H95" i="1" s="1"/>
  <c r="BA55" i="1"/>
  <c r="AZ55" i="1" s="1"/>
  <c r="AJ22" i="1"/>
  <c r="I22" i="1" s="1"/>
  <c r="H22" i="1" s="1"/>
  <c r="BA71" i="1"/>
  <c r="AZ71" i="1" s="1"/>
  <c r="AJ107" i="1"/>
  <c r="I107" i="1" s="1"/>
  <c r="H107" i="1" s="1"/>
  <c r="BA12" i="1"/>
  <c r="AZ12" i="1" s="1"/>
  <c r="AJ72" i="1"/>
  <c r="I72" i="1" s="1"/>
  <c r="H72" i="1" s="1"/>
  <c r="BA25" i="1"/>
  <c r="AZ25" i="1" s="1"/>
  <c r="AJ111" i="1"/>
  <c r="I111" i="1" s="1"/>
  <c r="H111" i="1" s="1"/>
  <c r="BA115" i="1"/>
  <c r="AZ115" i="1" s="1"/>
  <c r="AJ91" i="1"/>
  <c r="I91" i="1" s="1"/>
  <c r="H91" i="1" s="1"/>
  <c r="AJ79" i="1"/>
  <c r="I79" i="1" s="1"/>
  <c r="AJ14" i="1"/>
  <c r="AJ103" i="1"/>
  <c r="BA96" i="1"/>
  <c r="AZ96" i="1" s="1"/>
  <c r="I33" i="1"/>
  <c r="AJ62" i="1"/>
  <c r="I62" i="1" s="1"/>
  <c r="H62" i="1" s="1"/>
  <c r="BA20" i="1"/>
  <c r="AZ20" i="1" s="1"/>
  <c r="AJ18" i="1"/>
  <c r="BA52" i="1"/>
  <c r="AZ52" i="1" s="1"/>
  <c r="AJ90" i="1"/>
  <c r="BA26" i="1"/>
  <c r="AZ26" i="1" s="1"/>
  <c r="I59" i="1"/>
  <c r="H59" i="1" s="1"/>
  <c r="I34" i="1"/>
  <c r="H34" i="1" s="1"/>
  <c r="I40" i="1"/>
  <c r="H40" i="1" s="1"/>
  <c r="I43" i="1"/>
  <c r="H43" i="1" s="1"/>
  <c r="I32" i="1"/>
  <c r="H32" i="1" s="1"/>
  <c r="I36" i="1"/>
  <c r="H36" i="1" s="1"/>
  <c r="I69" i="1"/>
  <c r="H69" i="1" s="1"/>
  <c r="I97" i="1"/>
  <c r="I49" i="1"/>
  <c r="H49" i="1" s="1"/>
  <c r="I42" i="1"/>
  <c r="H42" i="1" s="1"/>
  <c r="I39" i="1"/>
  <c r="H39" i="1" s="1"/>
  <c r="I93" i="1"/>
  <c r="H93" i="1" s="1"/>
  <c r="I66" i="1"/>
  <c r="H66" i="1" s="1"/>
  <c r="I114" i="1"/>
  <c r="H114" i="1" s="1"/>
  <c r="I116" i="1"/>
  <c r="H116" i="1" s="1"/>
  <c r="I53" i="1"/>
  <c r="H53" i="1" s="1"/>
  <c r="I65" i="1"/>
  <c r="H65" i="1" s="1"/>
  <c r="I108" i="1"/>
  <c r="H108" i="1" s="1"/>
  <c r="I31" i="1"/>
  <c r="I99" i="1"/>
  <c r="H99" i="1" s="1"/>
  <c r="I27" i="1"/>
  <c r="H27" i="1" s="1"/>
  <c r="I73" i="1"/>
  <c r="H73" i="1" s="1"/>
  <c r="I86" i="1"/>
  <c r="H86" i="1" s="1"/>
  <c r="I35" i="1"/>
  <c r="H35" i="1" s="1"/>
  <c r="I102" i="1"/>
  <c r="H102" i="1" s="1"/>
  <c r="I85" i="1"/>
  <c r="H85" i="1" s="1"/>
  <c r="AJ70" i="1"/>
  <c r="I70" i="1" s="1"/>
  <c r="H70" i="1" s="1"/>
  <c r="I11" i="1"/>
  <c r="BA13" i="1"/>
  <c r="AZ13" i="1" s="1"/>
  <c r="AJ41" i="1"/>
  <c r="I41" i="1" s="1"/>
  <c r="H41" i="1" s="1"/>
  <c r="I29" i="1"/>
  <c r="BA15" i="1"/>
  <c r="AZ15" i="1" s="1"/>
  <c r="AJ57" i="1"/>
  <c r="I57" i="1" s="1"/>
  <c r="H57" i="1" s="1"/>
  <c r="BA113" i="1"/>
  <c r="AZ113" i="1" s="1"/>
  <c r="AJ6" i="1"/>
  <c r="I6" i="1" s="1"/>
  <c r="H6" i="1" s="1"/>
  <c r="I63" i="1"/>
  <c r="BA23" i="1"/>
  <c r="AZ23" i="1" s="1"/>
  <c r="I118" i="1"/>
  <c r="AJ74" i="1"/>
  <c r="BA61" i="1"/>
  <c r="AZ61" i="1" s="1"/>
  <c r="I20" i="1"/>
  <c r="AJ117" i="1"/>
  <c r="BA16" i="1"/>
  <c r="AZ16" i="1" s="1"/>
  <c r="I52" i="1"/>
  <c r="H52" i="1" s="1"/>
  <c r="AJ80" i="1"/>
  <c r="I26" i="1"/>
  <c r="H26" i="1" s="1"/>
  <c r="AJ21" i="1"/>
  <c r="I21" i="1" s="1"/>
  <c r="H21" i="1" s="1"/>
  <c r="I13" i="1"/>
  <c r="H13" i="1" s="1"/>
  <c r="BA79" i="1"/>
  <c r="AZ79" i="1" s="1"/>
  <c r="AJ47" i="1"/>
  <c r="I47" i="1" s="1"/>
  <c r="H47" i="1" s="1"/>
  <c r="I15" i="1"/>
  <c r="H15" i="1" s="1"/>
  <c r="BA14" i="1"/>
  <c r="AZ14" i="1" s="1"/>
  <c r="AJ101" i="1"/>
  <c r="I101" i="1" s="1"/>
  <c r="H101" i="1" s="1"/>
  <c r="I113" i="1"/>
  <c r="BA103" i="1"/>
  <c r="AZ103" i="1" s="1"/>
  <c r="AJ106" i="1"/>
  <c r="I106" i="1" s="1"/>
  <c r="H106" i="1" s="1"/>
  <c r="I23" i="1"/>
  <c r="I87" i="1"/>
  <c r="H87" i="1" s="1"/>
  <c r="AJ94" i="1"/>
  <c r="I94" i="1" s="1"/>
  <c r="H94" i="1" s="1"/>
  <c r="BA74" i="1"/>
  <c r="AZ74" i="1" s="1"/>
  <c r="AJ54" i="1"/>
  <c r="I54" i="1" s="1"/>
  <c r="BA117" i="1"/>
  <c r="AZ117" i="1" s="1"/>
  <c r="I18" i="1"/>
  <c r="H18" i="1" s="1"/>
  <c r="AJ96" i="1"/>
  <c r="I96" i="1" s="1"/>
  <c r="H96" i="1" s="1"/>
  <c r="I90" i="1"/>
  <c r="H90" i="1" s="1"/>
  <c r="BA28" i="1"/>
  <c r="AZ28" i="1" s="1"/>
  <c r="AJ24" i="1"/>
  <c r="I24" i="1" s="1"/>
  <c r="H24" i="1" s="1"/>
  <c r="BA30" i="1"/>
  <c r="AZ30" i="1" s="1"/>
  <c r="AJ88" i="1"/>
  <c r="I88" i="1" s="1"/>
  <c r="H88" i="1" s="1"/>
  <c r="I14" i="1"/>
  <c r="BA9" i="1"/>
  <c r="AZ9" i="1" s="1"/>
  <c r="AJ37" i="1"/>
  <c r="I37" i="1" s="1"/>
  <c r="I103" i="1"/>
  <c r="BA68" i="1"/>
  <c r="AZ68" i="1" s="1"/>
  <c r="AJ7" i="1"/>
  <c r="I7" i="1" s="1"/>
  <c r="H7" i="1" s="1"/>
  <c r="AJ82" i="1"/>
  <c r="I82" i="1" s="1"/>
  <c r="BA94" i="1"/>
  <c r="AZ94" i="1" s="1"/>
  <c r="AJ56" i="1"/>
  <c r="I56" i="1" s="1"/>
  <c r="BA54" i="1"/>
  <c r="AZ54" i="1" s="1"/>
  <c r="I105" i="1"/>
  <c r="H105" i="1" s="1"/>
  <c r="AJ51" i="1"/>
  <c r="I51" i="1" s="1"/>
  <c r="I104" i="1"/>
  <c r="H104" i="1" s="1"/>
  <c r="AJ44" i="1"/>
  <c r="I44" i="1" s="1"/>
  <c r="H44" i="1" s="1"/>
  <c r="I74" i="1"/>
  <c r="I117" i="1"/>
  <c r="H117" i="1" s="1"/>
  <c r="I80" i="1"/>
  <c r="H80" i="1" s="1"/>
  <c r="I28" i="1"/>
  <c r="BA11" i="1"/>
  <c r="AZ11" i="1" s="1"/>
  <c r="AJ50" i="1"/>
  <c r="I50" i="1" s="1"/>
  <c r="H50" i="1" s="1"/>
  <c r="BA29" i="1"/>
  <c r="AZ29" i="1" s="1"/>
  <c r="AJ110" i="1"/>
  <c r="I110" i="1" s="1"/>
  <c r="H110" i="1" s="1"/>
  <c r="I9" i="1"/>
  <c r="H9" i="1" s="1"/>
  <c r="BA64" i="1"/>
  <c r="AZ64" i="1" s="1"/>
  <c r="AJ19" i="1"/>
  <c r="I19" i="1" s="1"/>
  <c r="I68" i="1"/>
  <c r="BA63" i="1"/>
  <c r="AZ63" i="1" s="1"/>
  <c r="BA82" i="1"/>
  <c r="AZ82" i="1" s="1"/>
  <c r="I100" i="1"/>
  <c r="H100" i="1" s="1"/>
  <c r="AJ61" i="1"/>
  <c r="I61" i="1" s="1"/>
  <c r="BA56" i="1"/>
  <c r="AZ56" i="1" s="1"/>
  <c r="I17" i="1"/>
  <c r="H17" i="1" s="1"/>
  <c r="AJ16" i="1"/>
  <c r="I16" i="1" s="1"/>
  <c r="BA51" i="1"/>
  <c r="AZ51" i="1" s="1"/>
  <c r="I98" i="1"/>
  <c r="H98" i="1" s="1"/>
  <c r="AJ89" i="1"/>
  <c r="I89" i="1" s="1"/>
  <c r="H61" i="1" l="1"/>
  <c r="H113" i="1"/>
  <c r="H118" i="1"/>
  <c r="H33" i="1"/>
  <c r="H97" i="1"/>
  <c r="H115" i="1"/>
  <c r="H55" i="1"/>
  <c r="H45" i="1"/>
  <c r="H31" i="1"/>
  <c r="H38" i="1"/>
  <c r="H112" i="1"/>
  <c r="H75" i="1"/>
  <c r="H16" i="1"/>
  <c r="H19" i="1"/>
  <c r="H51" i="1"/>
  <c r="H103" i="1"/>
  <c r="H12" i="1"/>
  <c r="H74" i="1"/>
  <c r="H37" i="1"/>
  <c r="H56" i="1"/>
  <c r="H23" i="1"/>
  <c r="H48" i="1"/>
  <c r="H89" i="1"/>
  <c r="H30" i="1"/>
  <c r="H14" i="1"/>
  <c r="H20" i="1"/>
  <c r="H54" i="1"/>
  <c r="H10" i="1"/>
  <c r="H71" i="1"/>
  <c r="H28" i="1"/>
  <c r="H79" i="1"/>
  <c r="H82" i="1"/>
  <c r="H11" i="1"/>
  <c r="H64" i="1"/>
  <c r="H29" i="1"/>
  <c r="H68" i="1"/>
  <c r="H63" i="1"/>
</calcChain>
</file>

<file path=xl/sharedStrings.xml><?xml version="1.0" encoding="utf-8"?>
<sst xmlns="http://schemas.openxmlformats.org/spreadsheetml/2006/main" count="810" uniqueCount="480">
  <si>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</si>
  <si>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</si>
  <si>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</si>
  <si>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</si>
  <si>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</si>
  <si>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</si>
  <si>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</si>
  <si>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</si>
  <si>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</si>
  <si>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</si>
  <si>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</si>
  <si>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</si>
  <si>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</si>
  <si>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</si>
  <si>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</si>
  <si>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</si>
  <si>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</si>
  <si>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</si>
  <si>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</si>
  <si>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</si>
  <si>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</si>
  <si>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</si>
  <si>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</si>
  <si>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</si>
  <si>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</si>
  <si>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</si>
  <si>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</si>
  <si>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</si>
  <si>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</si>
  <si>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</si>
  <si>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</si>
  <si>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</si>
  <si>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</si>
  <si>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</si>
  <si>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</si>
  <si>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</si>
  <si>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</si>
  <si>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</si>
  <si>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</si>
  <si>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</si>
  <si>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</si>
  <si>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</si>
  <si>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</si>
  <si>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</si>
  <si>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</si>
  <si>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</si>
  <si>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</si>
  <si>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</si>
  <si>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</si>
  <si>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</si>
  <si>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</si>
  <si>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</si>
  <si>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</si>
  <si>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</si>
  <si>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</si>
  <si>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</si>
  <si>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</si>
  <si>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</si>
  <si>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</si>
  <si>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</si>
  <si>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</si>
  <si>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</si>
  <si>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</si>
  <si>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</si>
  <si>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</si>
  <si>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</si>
  <si>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</si>
  <si>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</si>
  <si>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</si>
  <si>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</si>
  <si>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</si>
  <si>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</si>
  <si>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</si>
  <si>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</si>
  <si>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</si>
  <si>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</si>
  <si>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</si>
  <si>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</si>
  <si>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</si>
  <si>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</si>
  <si>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</si>
  <si>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</si>
  <si>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</si>
  <si>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</si>
  <si>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</si>
  <si>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</si>
  <si>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</si>
  <si>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</si>
  <si>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</si>
  <si>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</si>
  <si>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</si>
  <si>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</si>
  <si>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</si>
  <si>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</si>
  <si>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</si>
  <si>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</si>
  <si>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</si>
  <si>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</si>
  <si>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</si>
  <si>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</si>
  <si>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</si>
  <si>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</si>
  <si>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</si>
  <si>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</si>
  <si>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</si>
  <si>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</si>
  <si>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</si>
  <si>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</si>
  <si>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</si>
  <si>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</si>
  <si>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</si>
  <si>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</si>
  <si>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</si>
  <si>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</si>
  <si>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</si>
  <si>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</si>
  <si>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</si>
  <si>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</si>
  <si>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</si>
  <si>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</si>
  <si>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</si>
  <si>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</si>
  <si>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</si>
  <si>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</si>
  <si>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</si>
  <si>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</si>
  <si>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</si>
  <si>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</si>
  <si>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</si>
  <si>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</si>
  <si>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167168003.1</t>
  </si>
  <si>
    <t>581973</t>
  </si>
  <si>
    <t xml:space="preserve">ΑΙΤΣΙΔΟΥ ΕΛΙΣΑΒΕΤ </t>
  </si>
  <si>
    <t>ΠΕ70</t>
  </si>
  <si>
    <t>Α/ΘΜΙΑ</t>
  </si>
  <si>
    <t>ΔΙΕΥΘΥΝΣΗ Π.Ε. ΚΟΖΑΝΗΣ</t>
  </si>
  <si>
    <t>110691008.1</t>
  </si>
  <si>
    <t>557061</t>
  </si>
  <si>
    <t>ΑΝΑΓΝΩΣΤΑΚΗΣ ΑΝΑΣΤΑΣΙΟΣ</t>
  </si>
  <si>
    <t>112640011.1</t>
  </si>
  <si>
    <t>555132</t>
  </si>
  <si>
    <t>149400000.1</t>
  </si>
  <si>
    <t>571401</t>
  </si>
  <si>
    <t>ΑΣΠΡΑΓΚΑΘΟΣ ΓΕΩΡΓΙΟΣ</t>
  </si>
  <si>
    <t>178628005.2</t>
  </si>
  <si>
    <t>194216</t>
  </si>
  <si>
    <t>ΒΑΚΑΔΑΡΗΣ ΙΩΑΝΝΗΣ</t>
  </si>
  <si>
    <t>ΠΕ11</t>
  </si>
  <si>
    <t>175293011.1</t>
  </si>
  <si>
    <t>180738</t>
  </si>
  <si>
    <t>ΒΟΝΤΣΑ ΑΙΚΑΤΕΡΙΝΗ</t>
  </si>
  <si>
    <t>ΠΕ05</t>
  </si>
  <si>
    <t>190369002.1</t>
  </si>
  <si>
    <t>612147</t>
  </si>
  <si>
    <t>ΒΡΟΝΤΖΟΣ ΧΡΗΣΤΟΣ</t>
  </si>
  <si>
    <t>ΠΕ06</t>
  </si>
  <si>
    <t>107072013.1</t>
  </si>
  <si>
    <t>597924</t>
  </si>
  <si>
    <t>ΓΑΛΟΓΑΥΡΟΣ ΦΩΤΙΟΣ</t>
  </si>
  <si>
    <t>135033003.1</t>
  </si>
  <si>
    <t>584725</t>
  </si>
  <si>
    <t>ΓΙΑΝΝΑΚΙΔΟΥ ΦΩΤΕΙΝΗ</t>
  </si>
  <si>
    <t>169294004.1</t>
  </si>
  <si>
    <t>597985</t>
  </si>
  <si>
    <t>ΓΙΑΝΝΑΚΟΠΟΥΛΟΣ ΣΤΕΦΑΝΟΣ</t>
  </si>
  <si>
    <t>109387007.1</t>
  </si>
  <si>
    <t>592793</t>
  </si>
  <si>
    <t>ΓΚΑΝΤΩΝΑΣ ΒΑΣΙΛΕΙΟΣ</t>
  </si>
  <si>
    <t>111090015.1</t>
  </si>
  <si>
    <t>215360</t>
  </si>
  <si>
    <t>ΓΚΙΑΤΑΣ ΙΩΑΝΝΗΣ</t>
  </si>
  <si>
    <t>ΠΕ86</t>
  </si>
  <si>
    <t>156961015.1</t>
  </si>
  <si>
    <t>584599</t>
  </si>
  <si>
    <t>ΓΚΟΜΠΤΖΙΑΣ ΓΕΩΡΓΙΟΣ</t>
  </si>
  <si>
    <t>136090010.1</t>
  </si>
  <si>
    <t>563324</t>
  </si>
  <si>
    <t>108023001.1</t>
  </si>
  <si>
    <t>568083</t>
  </si>
  <si>
    <t>ΓΚΟΥΡΤΖΙΟΥΜΗΣ ΖΗΣΗΣ</t>
  </si>
  <si>
    <t>150035008.1</t>
  </si>
  <si>
    <t>571412</t>
  </si>
  <si>
    <t>ΓΚΟΥΤΖΙΟΜΗΤΡΟΥ ΕΥΑΓΓΕΛΙΑ</t>
  </si>
  <si>
    <t>120908009.1</t>
  </si>
  <si>
    <t>609421</t>
  </si>
  <si>
    <t>ΓΡΕΒΕΝΙΤΗ ΑΛΕΞΑΝΔΡΑ</t>
  </si>
  <si>
    <t>114775015.1</t>
  </si>
  <si>
    <t>562901</t>
  </si>
  <si>
    <t>ΓΡΗΓΟΡΙΑΔΟΥ ΠΑΡΑΣΚΕΥΗ</t>
  </si>
  <si>
    <t>182339004.1</t>
  </si>
  <si>
    <t>558967</t>
  </si>
  <si>
    <t>ΔΑΛΑΓΙΩΡΓΟΣ ΑΘΑΝΑΣΙΟΣ</t>
  </si>
  <si>
    <t>161861013.1</t>
  </si>
  <si>
    <t>603760</t>
  </si>
  <si>
    <t>ΠΕ23</t>
  </si>
  <si>
    <t>128139011.1</t>
  </si>
  <si>
    <t>589067</t>
  </si>
  <si>
    <t>ΔΑΤΣΙΟΣ ΑΛΕΞΑΝΔΡΟΣ</t>
  </si>
  <si>
    <t>150483003.1</t>
  </si>
  <si>
    <t>566013</t>
  </si>
  <si>
    <t>ΔΕΛΗΓΙΑΝΝΗΣ ΙΩΑΝΝΗΣ</t>
  </si>
  <si>
    <t>181902000.1</t>
  </si>
  <si>
    <t>610844</t>
  </si>
  <si>
    <t>ΔΕΜΙΡΤΖΙΔΗΣ ΚΩΝΣΤΑΝΤΙΝΟΣ</t>
  </si>
  <si>
    <t>159633011.1</t>
  </si>
  <si>
    <t>586595</t>
  </si>
  <si>
    <t>ΔΗΜΗΤΡΙΟΥ ΕΛΕΝΗ</t>
  </si>
  <si>
    <t>165863000.1</t>
  </si>
  <si>
    <t>584002</t>
  </si>
  <si>
    <t>ΔΟΥΚΑΣ ΣΤΑΥΡΟΣ</t>
  </si>
  <si>
    <t>166654010.1</t>
  </si>
  <si>
    <t>579314</t>
  </si>
  <si>
    <t>143493000.4</t>
  </si>
  <si>
    <t>598297</t>
  </si>
  <si>
    <t>148895004.1</t>
  </si>
  <si>
    <t>598298</t>
  </si>
  <si>
    <t>ΗΛΙΑΔΗΣ ΗΛΙΑΣ</t>
  </si>
  <si>
    <t>100733014.1</t>
  </si>
  <si>
    <t>593992</t>
  </si>
  <si>
    <t>ΘΑΝΟΥ ΑΘΑΝΑΣΙΑ</t>
  </si>
  <si>
    <t>123635004.1</t>
  </si>
  <si>
    <t>571276</t>
  </si>
  <si>
    <t>ΘΕΟΦΥΛΑΚΤΙΔΗΣ ΕΥΣΤΑΘΙΟΣ</t>
  </si>
  <si>
    <t>133601014.1</t>
  </si>
  <si>
    <t>600124</t>
  </si>
  <si>
    <t>148427013.1</t>
  </si>
  <si>
    <t>593510</t>
  </si>
  <si>
    <t>ΚΑΠΕΤΗΣ ΗΛΙΑΣ</t>
  </si>
  <si>
    <t>180690009.1</t>
  </si>
  <si>
    <t>585944</t>
  </si>
  <si>
    <t>ΚΑΡΑΓΚΙΟΖΗ ΜΑΡΙΑ</t>
  </si>
  <si>
    <t>191507006.1</t>
  </si>
  <si>
    <t>576588</t>
  </si>
  <si>
    <t>ΚΑΡΑΚΑΣΗΣ ΓΕΩΡΓΙΟΣ</t>
  </si>
  <si>
    <t>194518010.1</t>
  </si>
  <si>
    <t>227913</t>
  </si>
  <si>
    <t>ΚΑΡΑΛΙΒΑΝΟΣ ΓΕΩΡΓΙΟΣ</t>
  </si>
  <si>
    <t>145027008.2</t>
  </si>
  <si>
    <t>209080</t>
  </si>
  <si>
    <t>ΚΑΡΑΤΟΣΙΟΥ ΓΕΩΡΓΙΑ</t>
  </si>
  <si>
    <t>116035005.3</t>
  </si>
  <si>
    <t>582581</t>
  </si>
  <si>
    <t>ΚΕΝΤΕΠΟΖΙΔΗΣ ΔΗΜΟΣΘΕΝΗΣ</t>
  </si>
  <si>
    <t>179368014.1</t>
  </si>
  <si>
    <t>585837</t>
  </si>
  <si>
    <t>ΚΟΖΙΚΟΠΟΥΛΟΣ ΝΙΚΟΛΑΟΣ</t>
  </si>
  <si>
    <t>113757007.1</t>
  </si>
  <si>
    <t>572178</t>
  </si>
  <si>
    <t>ΚΟΛΟΝΕΛΛΟΥ ΑΙΚΑΤΕΡΙΝΗ</t>
  </si>
  <si>
    <t>102136013.2</t>
  </si>
  <si>
    <t>586601</t>
  </si>
  <si>
    <t>ΚΟΛΤΣΙΔΑΣ ΑΘΑΝΑΣΙΟΣ</t>
  </si>
  <si>
    <t>199502002.1</t>
  </si>
  <si>
    <t>605014</t>
  </si>
  <si>
    <t>ΚΟΥΤΡΩΤΣΙΟΣ ΧΡΗΣΤΟΣ</t>
  </si>
  <si>
    <t>141280005.1</t>
  </si>
  <si>
    <t>562437</t>
  </si>
  <si>
    <t>ΚΟΥΤΣΙΑΝΟΣ ΑΧΙΛΛΕΑΣ</t>
  </si>
  <si>
    <t>135175015.1</t>
  </si>
  <si>
    <t>598759</t>
  </si>
  <si>
    <t>ΚΟΥΤΣΩΝΑ ΕΡΙΦΥΛΗ</t>
  </si>
  <si>
    <t>150620000.1</t>
  </si>
  <si>
    <t>568487</t>
  </si>
  <si>
    <t>148948006.1</t>
  </si>
  <si>
    <t>605556</t>
  </si>
  <si>
    <t>ΚΥΡΙΑΚΟΠΟΥΛΟΣ ΧΡΗΣΤΟΣ</t>
  </si>
  <si>
    <t>188224012.1</t>
  </si>
  <si>
    <t>580634</t>
  </si>
  <si>
    <t>171223005.1</t>
  </si>
  <si>
    <t>560285</t>
  </si>
  <si>
    <t>ΚΩΣΤΕΛΙΔΟΥ ΑΝΑΣΤΑΣΙΑ</t>
  </si>
  <si>
    <t>174291007.1</t>
  </si>
  <si>
    <t>585047</t>
  </si>
  <si>
    <t>ΚΩΤΙΔΗΣ ΑΝΑΣΤΑΣΙΟΣ</t>
  </si>
  <si>
    <t>156591010.1</t>
  </si>
  <si>
    <t>568936</t>
  </si>
  <si>
    <t>161150014.1</t>
  </si>
  <si>
    <t>700774</t>
  </si>
  <si>
    <t>ΛΑΓΟΥ ΣΤΑΜΑΤΙΑ</t>
  </si>
  <si>
    <t>104095012.1</t>
  </si>
  <si>
    <t>576120</t>
  </si>
  <si>
    <t>ΛΑΖΙΔΟΥ ΕΥΓΕΝΙΑ</t>
  </si>
  <si>
    <t>ΠΕ60</t>
  </si>
  <si>
    <t>160377002.1</t>
  </si>
  <si>
    <t>602396</t>
  </si>
  <si>
    <t>ΛΑΠΑΡΙΔΟΥ ΚΛΕΟΠΑΤΡΑ</t>
  </si>
  <si>
    <t>179178006.1</t>
  </si>
  <si>
    <t>581273</t>
  </si>
  <si>
    <t xml:space="preserve">ΛΟΤΣΙΟΣ ΠΑΝΑΓΙΩΤΗΣ </t>
  </si>
  <si>
    <t>133731005.2</t>
  </si>
  <si>
    <t>576978</t>
  </si>
  <si>
    <t>187508007.1</t>
  </si>
  <si>
    <t>564920</t>
  </si>
  <si>
    <t>ΜΑΡΑΝΤΟΣ ΔΗΜΗΤΡΙΟΣ</t>
  </si>
  <si>
    <t>109029009.1</t>
  </si>
  <si>
    <t>590841</t>
  </si>
  <si>
    <t>ΜΑΣΤΟΡΑ ΕΛΙΣΑΒΕΤ</t>
  </si>
  <si>
    <t>146412000.1</t>
  </si>
  <si>
    <t>205734</t>
  </si>
  <si>
    <t>ΜΕΛΙΣΙΔΗΣ ΚΩΝΣΤΑΝΤΙΝΟΣ</t>
  </si>
  <si>
    <t>146244003.1</t>
  </si>
  <si>
    <t>593075</t>
  </si>
  <si>
    <t xml:space="preserve">ΜΕΝΤΖΙΟΥ ΧΡΙΣΤΙΝΑ </t>
  </si>
  <si>
    <t>101101003.1</t>
  </si>
  <si>
    <t>571304</t>
  </si>
  <si>
    <t>ΜΗΓΓΟΥ ΔΗΜΗΤΡΙΟΣ</t>
  </si>
  <si>
    <t>137869008.1</t>
  </si>
  <si>
    <t>568415</t>
  </si>
  <si>
    <t>ΜΗΛΙΟΥ ΖΩΗ</t>
  </si>
  <si>
    <t>118946002.3</t>
  </si>
  <si>
    <t>560704</t>
  </si>
  <si>
    <t>ΜΗΤΡΟΥΛΗΣ ΑΠΟΣΤΟΛΟΣ</t>
  </si>
  <si>
    <t>184583004.1</t>
  </si>
  <si>
    <t>563478</t>
  </si>
  <si>
    <t>105281015.1</t>
  </si>
  <si>
    <t>586133</t>
  </si>
  <si>
    <t>ΜΠΑΤΣΙΛΗ ΜΑΡΙΑ</t>
  </si>
  <si>
    <t>126249008.1</t>
  </si>
  <si>
    <t>586659</t>
  </si>
  <si>
    <t>ΜΠΟΝΕΣ ΝΙΚΟΛΑΟΣ</t>
  </si>
  <si>
    <t>111711003.2</t>
  </si>
  <si>
    <t>585208</t>
  </si>
  <si>
    <t>ΜΠΟΥΚΟΥΒΑΛΑΣ ΑΝΤΩΝΙΟΣ</t>
  </si>
  <si>
    <t>120396002.1</t>
  </si>
  <si>
    <t>573658</t>
  </si>
  <si>
    <t>ΜΩΥΣΙΑΔΗΣ ΝΙΚΟΛΑΟΣ</t>
  </si>
  <si>
    <t>180128004.1</t>
  </si>
  <si>
    <t>604044</t>
  </si>
  <si>
    <t>ΝΙΚΟΛΑΟΥ ΝΙΚΟΛΑΟΣ</t>
  </si>
  <si>
    <t>179652006.1</t>
  </si>
  <si>
    <t>620457</t>
  </si>
  <si>
    <t>ΝΙΚΟΥ ΑΝΤΩΝΙΑ</t>
  </si>
  <si>
    <t>115766006.1</t>
  </si>
  <si>
    <t>576899</t>
  </si>
  <si>
    <t>ΝΤΟΒΟΛΗΣ ΕΥΑΓΓΕΛΟΣ</t>
  </si>
  <si>
    <t>190505013.1</t>
  </si>
  <si>
    <t>562943</t>
  </si>
  <si>
    <t>ΝΤΟΚΟΣ ΙΩΑΝΝΗΣ</t>
  </si>
  <si>
    <t>109460011.1</t>
  </si>
  <si>
    <t>585620</t>
  </si>
  <si>
    <t>ΞΑΝΘΟΠΟΥΛΟΣ ΚΩΝΣΤΑΝΤΙΝΟΣ</t>
  </si>
  <si>
    <t>104302005.1</t>
  </si>
  <si>
    <t>574963</t>
  </si>
  <si>
    <t xml:space="preserve">ΠΑΛΑΜΑΣ ΑΘΑΝΑΣΙΟΣ </t>
  </si>
  <si>
    <t>191073015.1</t>
  </si>
  <si>
    <t>601782</t>
  </si>
  <si>
    <t>ΠΑΠΑΓΕΩΡΓΙΟΥ ΜΙΧΑΗΛ</t>
  </si>
  <si>
    <t>134159011.1</t>
  </si>
  <si>
    <t>570363</t>
  </si>
  <si>
    <t>ΠΑΠΑΔΕΛΗΣ ΙΩΑΝΝΗΣ</t>
  </si>
  <si>
    <t>132093010.1</t>
  </si>
  <si>
    <t>559664</t>
  </si>
  <si>
    <t>ΠΑΠΑΔΟΠΟΥΛΟΣ ΓΕΩΡΓΙΟΣ</t>
  </si>
  <si>
    <t>125163009.2</t>
  </si>
  <si>
    <t>577349</t>
  </si>
  <si>
    <t>ΠΑΠΑΙΩΑΝΝΟΥ ΖΗΝΩΝ</t>
  </si>
  <si>
    <t>123280003.1</t>
  </si>
  <si>
    <t>593016</t>
  </si>
  <si>
    <t>ΠΑΠΑΚΩΣΤΑ ΑΙΚΑΤΕΡΙΝΗ</t>
  </si>
  <si>
    <t>162267012.1</t>
  </si>
  <si>
    <t>614755</t>
  </si>
  <si>
    <t>ΠΑΤΣΙΝΑΚΙΔΟΥ ΠΑΝΑΪΛΑ</t>
  </si>
  <si>
    <t>146875006.1</t>
  </si>
  <si>
    <t>586662</t>
  </si>
  <si>
    <t>175731015.1</t>
  </si>
  <si>
    <t>576981</t>
  </si>
  <si>
    <t>ΠΕΡΠΕΡΟΓΛΟΥ ΑΠΟΣΤΟΛΟΣ</t>
  </si>
  <si>
    <t>182223001.1</t>
  </si>
  <si>
    <t>571947</t>
  </si>
  <si>
    <t>ΠΟΖΟΥΚΙΔΗΣ ΝΙΚΟΛΑΟΣ</t>
  </si>
  <si>
    <t>107383014.1</t>
  </si>
  <si>
    <t>568889</t>
  </si>
  <si>
    <t>ΠΟΛΥΜΕΡΟΣ ΕΥΣΤΑΘΙΟΣ</t>
  </si>
  <si>
    <t>179166000.1</t>
  </si>
  <si>
    <t>593542</t>
  </si>
  <si>
    <t>ΡΟΒΥΘΑΚΗΣ ΑΝΑΣΤΑΣΙΟΣ</t>
  </si>
  <si>
    <t>186027013.1</t>
  </si>
  <si>
    <t>190971</t>
  </si>
  <si>
    <t>ΡΟΔΑΚΙΝΙΑ ΑΡΙΣΤΗ</t>
  </si>
  <si>
    <t>136687008.1</t>
  </si>
  <si>
    <t>599828</t>
  </si>
  <si>
    <t>ΣΑΒΒΙΔΟΥ ΣΤΑΥΡΟΥΛΑ</t>
  </si>
  <si>
    <t>173925000.1</t>
  </si>
  <si>
    <t>575665</t>
  </si>
  <si>
    <t>ΣΑΜΨΩΝΙΔΟΥ ΒΑΣΙΛΙΚΗ</t>
  </si>
  <si>
    <t>153112013.1</t>
  </si>
  <si>
    <t>556139</t>
  </si>
  <si>
    <t>138363004.1</t>
  </si>
  <si>
    <t>590177</t>
  </si>
  <si>
    <t>ΣΙΣΜΑΝΙΔΗΣ ΠΑΥΛΟΣ</t>
  </si>
  <si>
    <t>127390011.1</t>
  </si>
  <si>
    <t>584994</t>
  </si>
  <si>
    <t>ΣΚΙΠΙΤΑΡΗΣ ΣΤΕΡΓΙΟΣ</t>
  </si>
  <si>
    <t>108585016.1</t>
  </si>
  <si>
    <t>599964</t>
  </si>
  <si>
    <t>ΣΠΥΡΙΔΗΣ ΑΠΟΣΤΟΛΟΣ</t>
  </si>
  <si>
    <t>104049007.1</t>
  </si>
  <si>
    <t>619897</t>
  </si>
  <si>
    <t>ΣΤΑΦΥΛΙΔΗΣ ΣΑΒΒΑΣ</t>
  </si>
  <si>
    <t>177033005.1</t>
  </si>
  <si>
    <t>592853</t>
  </si>
  <si>
    <t xml:space="preserve">ΣΤΕΦΑΝΟΥ ΛΕΜΟΝΙΑ </t>
  </si>
  <si>
    <t>137074015.1</t>
  </si>
  <si>
    <t>595264</t>
  </si>
  <si>
    <t>ΣΩΤΗΡΙΑΔΗΣ ΔΗΜΗΤΡΙΟΣ</t>
  </si>
  <si>
    <t>104910001.1</t>
  </si>
  <si>
    <t>594447</t>
  </si>
  <si>
    <t>ΤΑΣΟΠΟΥΛΟΣ ΓΕΩΡΓΙΟΣ</t>
  </si>
  <si>
    <t>133085011.1</t>
  </si>
  <si>
    <t>565112</t>
  </si>
  <si>
    <t>ΤΖΗΚΑΣ ΜΙΧΑΗΛ</t>
  </si>
  <si>
    <t>157102009.2</t>
  </si>
  <si>
    <t>601635</t>
  </si>
  <si>
    <t>ΤΟΠΑΛΙΔΗΣ ΠΑΝΑΓΙΩΤΗΣ</t>
  </si>
  <si>
    <t>147990002.2</t>
  </si>
  <si>
    <t>584791</t>
  </si>
  <si>
    <t>ΤΡΙΚΟΣ ΒΑΣΙΛΕΙΟΣ</t>
  </si>
  <si>
    <t>143492013.1</t>
  </si>
  <si>
    <t>575262</t>
  </si>
  <si>
    <t>ΤΣΑΓΚΑΡΗΣ ΓΕΩΡΓΙΟΣ</t>
  </si>
  <si>
    <t>106302008.1</t>
  </si>
  <si>
    <t>581667</t>
  </si>
  <si>
    <t>ΤΣΑΝΗΣ ΕΥΑΓΓΕΛΟΣ</t>
  </si>
  <si>
    <t>194352008.1</t>
  </si>
  <si>
    <t>600205</t>
  </si>
  <si>
    <t>ΤΣΑΡΟΥΧΑ ΣΟΥΛΤΑΝΑ</t>
  </si>
  <si>
    <t>135470003.1</t>
  </si>
  <si>
    <t>591239</t>
  </si>
  <si>
    <t>ΤΣΑΦΗΣ ΝΙΚΟΛΑΟΣ</t>
  </si>
  <si>
    <t>144441000.1</t>
  </si>
  <si>
    <t>582404</t>
  </si>
  <si>
    <t>ΤΣΕΤΣΙΛΑΣ ΙΩΑΝΝΗΣ</t>
  </si>
  <si>
    <t>148854010.1</t>
  </si>
  <si>
    <t>594008</t>
  </si>
  <si>
    <t>ΤΣΙΑΝΑΚΑΣ ΕΥΑΓΓΕΛΟΣ</t>
  </si>
  <si>
    <t>194598006.1</t>
  </si>
  <si>
    <t>200224</t>
  </si>
  <si>
    <t>ΤΣΙΟΠΤΣΙΑΣ ΙΩΑΝΝΗΣ</t>
  </si>
  <si>
    <t>150832005.2</t>
  </si>
  <si>
    <t>594676</t>
  </si>
  <si>
    <t>ΤΣΙΟΤΣΟΣ ΠΑΥΛΟΣ</t>
  </si>
  <si>
    <t>147271009.1</t>
  </si>
  <si>
    <t>215793</t>
  </si>
  <si>
    <t>ΤΣΙΡΟΥ ΑΝΤΙΓΟΝΗ</t>
  </si>
  <si>
    <t>195707008.1</t>
  </si>
  <si>
    <t>609722</t>
  </si>
  <si>
    <t>ΤΣΟΤΣΟΣ ΜΑΡΚΟΣ</t>
  </si>
  <si>
    <t>136053015.1</t>
  </si>
  <si>
    <t>614560</t>
  </si>
  <si>
    <t>154141009.1</t>
  </si>
  <si>
    <t>701396</t>
  </si>
  <si>
    <t>126020007.1</t>
  </si>
  <si>
    <t>210666</t>
  </si>
  <si>
    <t>ΦΙΛΙΟΥ ΔΗΜΗΤΡΑ</t>
  </si>
  <si>
    <t>190148014.1</t>
  </si>
  <si>
    <t>593020</t>
  </si>
  <si>
    <t>ΦΩΤΑΚΗ ΕΥΑΓΓΕΛΙΑ</t>
  </si>
  <si>
    <t>171382008.1</t>
  </si>
  <si>
    <t>581692</t>
  </si>
  <si>
    <t>ΦΩΤΙΑΔΟΥ ΠΑΡΑΣΚΕΥΗ</t>
  </si>
  <si>
    <t>192732004.1</t>
  </si>
  <si>
    <t>590843</t>
  </si>
  <si>
    <t>ΧΑΡΙΣΟΠΟΥΛΟΥ ΜΑΡΙΝΑ</t>
  </si>
  <si>
    <t xml:space="preserve">ΑΠΑΤΣΙΔΗΣ ΘΕΜΙΣΤΟΚΛΗΣ </t>
  </si>
  <si>
    <t>ΔΑΛΑΣ ΕΜΜΑΝΟΥΗΛ</t>
  </si>
  <si>
    <t xml:space="preserve">ΤΖΟΥΚΟΠΟΥΛΟΥ ΙΩΑΝΝΑ </t>
  </si>
  <si>
    <t xml:space="preserve">ΚΩΤΣΙΚΑ ΒΑΣΙΛΙΚΗ </t>
  </si>
  <si>
    <t>ΜΑΓΚΟΥ ΑΝΑΣΤΑΣΙΑ</t>
  </si>
  <si>
    <t xml:space="preserve">ΜΠΑΜΠΙΛΑ ΕΛΕΝΗ </t>
  </si>
  <si>
    <t xml:space="preserve">ΣΙΟΥΤΟΠΟΥΛΟΣ ΣΤΕΡΓΙΟΣ </t>
  </si>
  <si>
    <t xml:space="preserve">ΦΕΛΕΚΗΣ ΣΤΥΛΙΑΝΟΣ </t>
  </si>
  <si>
    <t xml:space="preserve">ΤΣΟΥΛΗ ΟΛΓΑ </t>
  </si>
  <si>
    <t>ΗΛΙΑΔΗΣ ΑΛΕΞΑΝΔΡΟΣ</t>
  </si>
  <si>
    <t xml:space="preserve">ΚΥΔΩΝΑΣ ΚΩΝΣΤΑΝΤΙΝΟΣ </t>
  </si>
  <si>
    <t xml:space="preserve">ΚΩΝΤΣΙΟΓΛΟΥ ΧΡΙΣΤΟΦΟΡΟΣ </t>
  </si>
  <si>
    <t>ΖΗΚΟΣ ΚΩΝΣΤΑΝΤΙΝΟΣ</t>
  </si>
  <si>
    <t>ΠΕΝΕΚΕΛΗΣ ΚΩΝΣΤΑΝΤΙΝΟΣ</t>
  </si>
  <si>
    <t>ΑΑ</t>
  </si>
  <si>
    <t>Κατάρτιση προσωρινού ενιαίου αξιολογικού πίνακα Διευθυντών Σχολικών Μονάδων της Διεύθυνσης Πρωτοβάθμιας Εκπαίδευσης Κοζάνης</t>
  </si>
  <si>
    <t>ΓΚΟΥΛΕΤΣΟΣ ΚΩΝΣΤΑΝΤΙΝΟΣ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</si>
</sst>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5" x14ac:knownFonts="1">
    <font>
      <sz val="11"/>
      <name val="Calibri"/>
    </font>
    <font>
      <b/>
      <sz val="10"/>
      <name val="Calibri"/>
      <family val="2"/>
      <charset val="161"/>
    </font>
    <font>
      <b/>
      <u/>
      <sz val="10"/>
      <name val="Calibri"/>
      <family val="2"/>
      <charset val="161"/>
    </font>
    <font>
      <sz val="10"/>
      <name val="Calibri"/>
      <family val="2"/>
      <charset val="161"/>
    </font>
    <font>
      <b/>
      <sz val="12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6" borderId="5" xfId="0" applyFont="1" applyFill="1" applyBorder="1"/>
    <xf numFmtId="0" fontId="0" fillId="6" borderId="6" xfId="0" applyFill="1" applyBorder="1"/>
    <xf numFmtId="0" fontId="0" fillId="6" borderId="7" xfId="0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18"/>
  <sheetViews>
    <sheetView tabSelected="1" workbookViewId="0">
      <selection activeCell="D112" sqref="D112"/>
    </sheetView>
  </sheetViews>
  <sheetFormatPr defaultRowHeight="14.4" x14ac:dyDescent="0.3"/>
  <cols>
    <col min="1" max="1" width="8" customWidth="1"/>
    <col min="2" max="2" width="13.21875" customWidth="1"/>
    <col min="3" max="3" width="14.44140625" customWidth="1"/>
    <col min="4" max="4" width="26.109375" customWidth="1"/>
    <col min="5" max="5" width="13.21875" customWidth="1"/>
    <col min="6" max="6" width="13.6640625" customWidth="1"/>
    <col min="7" max="7" width="22.44140625" customWidth="1"/>
    <col min="8" max="8" width="11.6640625" customWidth="1"/>
    <col min="9" max="9" width="17.109375" customWidth="1"/>
    <col min="10" max="10" width="13.44140625" customWidth="1"/>
    <col min="11" max="11" width="13" customWidth="1"/>
    <col min="12" max="12" width="12" customWidth="1"/>
    <col min="13" max="13" width="13.5546875" customWidth="1"/>
    <col min="14" max="14" width="14.109375" customWidth="1"/>
    <col min="15" max="15" width="14.88671875" customWidth="1"/>
    <col min="16" max="16" width="11.6640625" customWidth="1"/>
    <col min="17" max="17" width="13" customWidth="1"/>
    <col min="18" max="18" width="9.109375" customWidth="1"/>
    <col min="19" max="19" width="11.88671875" customWidth="1"/>
    <col min="20" max="20" width="17.5546875" customWidth="1"/>
    <col min="21" max="21" width="10.5546875" customWidth="1"/>
    <col min="22" max="22" width="12.44140625" customWidth="1"/>
    <col min="23" max="23" width="9" customWidth="1"/>
    <col min="24" max="24" width="11.33203125" customWidth="1"/>
    <col min="25" max="25" width="12.88671875" customWidth="1"/>
    <col min="26" max="26" width="9.109375" customWidth="1"/>
    <col min="27" max="27" width="9.88671875" customWidth="1"/>
    <col min="28" max="28" width="8.88671875" customWidth="1"/>
    <col min="29" max="29" width="18.5546875" customWidth="1"/>
    <col min="30" max="30" width="9.33203125" customWidth="1"/>
    <col min="31" max="31" width="12" customWidth="1"/>
    <col min="32" max="32" width="10" customWidth="1"/>
    <col min="33" max="33" width="10.6640625" customWidth="1"/>
    <col min="34" max="34" width="9.109375" customWidth="1"/>
    <col min="35" max="35" width="11" customWidth="1"/>
    <col min="36" max="36" width="13.5546875" customWidth="1"/>
    <col min="37" max="37" width="20.5546875" customWidth="1"/>
    <col min="38" max="38" width="8.77734375" customWidth="1"/>
    <col min="39" max="39" width="11.5546875" customWidth="1"/>
    <col min="40" max="40" width="10.77734375" customWidth="1"/>
    <col min="41" max="41" width="11.88671875" customWidth="1"/>
    <col min="42" max="42" width="12.33203125" customWidth="1"/>
    <col min="43" max="43" width="12.44140625" customWidth="1"/>
    <col min="44" max="44" width="11.44140625" customWidth="1"/>
    <col min="45" max="45" width="11.6640625" customWidth="1"/>
    <col min="46" max="46" width="13.88671875" customWidth="1"/>
    <col min="47" max="47" width="15.21875" customWidth="1"/>
    <col min="48" max="48" width="12.88671875" customWidth="1"/>
    <col min="49" max="49" width="12.77734375" customWidth="1"/>
    <col min="50" max="50" width="11.33203125" customWidth="1"/>
    <col min="51" max="51" width="10.77734375" customWidth="1"/>
    <col min="52" max="52" width="16.77734375" customWidth="1"/>
    <col min="53" max="53" width="13.6640625" customWidth="1"/>
    <col min="54" max="54" width="12.109375" customWidth="1"/>
    <col min="55" max="55" width="12.77734375" customWidth="1"/>
    <col min="56" max="56" width="14.21875" customWidth="1"/>
    <col min="57" max="57" width="15.44140625" customWidth="1"/>
    <col min="58" max="58" width="16.33203125" customWidth="1"/>
    <col min="59" max="59" width="7.6640625" customWidth="1"/>
    <col min="60" max="60" width="11.21875" customWidth="1"/>
    <col min="61" max="61" width="16.88671875" customWidth="1"/>
    <col min="62" max="62" width="15.6640625" customWidth="1"/>
    <col min="63" max="63" width="17" customWidth="1"/>
    <col min="64" max="64" width="16.6640625" customWidth="1"/>
    <col min="65" max="65" width="23.5546875" customWidth="1"/>
    <col min="66" max="66" width="15.44140625" customWidth="1"/>
    <col min="67" max="67" width="10.6640625" customWidth="1"/>
    <col min="68" max="68" width="9.6640625" customWidth="1"/>
  </cols>
  <sheetData>
    <row r="1" spans="1:68" ht="15.6" x14ac:dyDescent="0.3">
      <c r="A1" s="33" t="s">
        <v>478</v>
      </c>
      <c r="B1" s="34"/>
      <c r="C1" s="34"/>
      <c r="D1" s="34"/>
      <c r="E1" s="34"/>
      <c r="F1" s="34"/>
      <c r="G1" s="34"/>
      <c r="H1" s="34"/>
      <c r="I1" s="34"/>
      <c r="J1" s="35"/>
    </row>
    <row r="2" spans="1:68" ht="130.05000000000001" customHeight="1" x14ac:dyDescent="0.3">
      <c r="A2" s="31" t="s">
        <v>477</v>
      </c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1" t="s">
        <v>6</v>
      </c>
      <c r="I2" s="2" t="s">
        <v>7</v>
      </c>
      <c r="J2" s="3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3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3" t="s">
        <v>27</v>
      </c>
      <c r="AD2" s="4" t="s">
        <v>28</v>
      </c>
      <c r="AE2" s="4" t="s">
        <v>29</v>
      </c>
      <c r="AF2" s="4" t="s">
        <v>30</v>
      </c>
      <c r="AG2" s="4" t="s">
        <v>31</v>
      </c>
      <c r="AH2" s="4" t="s">
        <v>32</v>
      </c>
      <c r="AI2" s="4" t="s">
        <v>33</v>
      </c>
      <c r="AJ2" s="3" t="s">
        <v>34</v>
      </c>
      <c r="AK2" s="1" t="s">
        <v>35</v>
      </c>
      <c r="AL2" s="4" t="s">
        <v>36</v>
      </c>
      <c r="AM2" s="4" t="s">
        <v>37</v>
      </c>
      <c r="AN2" s="4" t="s">
        <v>38</v>
      </c>
      <c r="AO2" s="4" t="s">
        <v>39</v>
      </c>
      <c r="AP2" s="4" t="s">
        <v>40</v>
      </c>
      <c r="AQ2" s="4" t="s">
        <v>41</v>
      </c>
      <c r="AR2" s="4" t="s">
        <v>42</v>
      </c>
      <c r="AS2" s="4" t="s">
        <v>43</v>
      </c>
      <c r="AT2" s="4" t="s">
        <v>44</v>
      </c>
      <c r="AU2" s="4" t="s">
        <v>45</v>
      </c>
      <c r="AV2" s="1" t="s">
        <v>46</v>
      </c>
      <c r="AW2" s="4" t="s">
        <v>47</v>
      </c>
      <c r="AX2" s="4" t="s">
        <v>48</v>
      </c>
      <c r="AY2" s="3" t="s">
        <v>49</v>
      </c>
      <c r="AZ2" s="2" t="s">
        <v>50</v>
      </c>
      <c r="BA2" s="5" t="s">
        <v>51</v>
      </c>
      <c r="BB2" s="6" t="s">
        <v>52</v>
      </c>
      <c r="BC2" s="4" t="s">
        <v>53</v>
      </c>
      <c r="BD2" s="4" t="s">
        <v>54</v>
      </c>
      <c r="BE2" s="6" t="s">
        <v>55</v>
      </c>
      <c r="BF2" s="6" t="s">
        <v>56</v>
      </c>
      <c r="BG2" s="4" t="s">
        <v>57</v>
      </c>
      <c r="BH2" s="4" t="s">
        <v>58</v>
      </c>
      <c r="BI2" s="3" t="s">
        <v>59</v>
      </c>
      <c r="BJ2" s="3" t="s">
        <v>60</v>
      </c>
      <c r="BK2" s="4" t="s">
        <v>61</v>
      </c>
      <c r="BL2" s="4" t="s">
        <v>62</v>
      </c>
      <c r="BM2" s="7" t="s">
        <v>63</v>
      </c>
      <c r="BN2" s="7" t="s">
        <v>64</v>
      </c>
      <c r="BO2" s="4" t="s">
        <v>65</v>
      </c>
      <c r="BP2" s="8" t="s">
        <v>66</v>
      </c>
    </row>
    <row r="3" spans="1:68" ht="37.950000000000003" customHeight="1" x14ac:dyDescent="0.3">
      <c r="A3" s="31"/>
      <c r="B3" s="31"/>
      <c r="C3" s="31"/>
      <c r="D3" s="31"/>
      <c r="E3" s="31"/>
      <c r="F3" s="31"/>
      <c r="G3" s="31"/>
      <c r="H3" s="9"/>
      <c r="I3" s="10"/>
      <c r="J3" s="11"/>
      <c r="K3" s="12"/>
      <c r="L3" s="12"/>
      <c r="M3" s="12"/>
      <c r="N3" s="12"/>
      <c r="O3" s="12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2"/>
      <c r="AC3" s="11"/>
      <c r="AD3" s="12"/>
      <c r="AE3" s="12"/>
      <c r="AF3" s="12"/>
      <c r="AG3" s="12"/>
      <c r="AH3" s="12"/>
      <c r="AI3" s="12"/>
      <c r="AJ3" s="11"/>
      <c r="AK3" s="9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9"/>
      <c r="AW3" s="12"/>
      <c r="AX3" s="12"/>
      <c r="AY3" s="11"/>
      <c r="AZ3" s="10"/>
      <c r="BA3" s="11"/>
      <c r="BB3" s="13"/>
      <c r="BC3" s="12"/>
      <c r="BD3" s="12"/>
      <c r="BE3" s="13"/>
      <c r="BF3" s="13"/>
      <c r="BG3" s="12"/>
      <c r="BH3" s="12"/>
      <c r="BI3" s="11"/>
      <c r="BJ3" s="11"/>
      <c r="BK3" s="12"/>
      <c r="BL3" s="12"/>
      <c r="BM3" s="4" t="s">
        <v>67</v>
      </c>
      <c r="BN3" s="12"/>
      <c r="BO3" s="12"/>
      <c r="BP3" s="14"/>
    </row>
    <row r="4" spans="1:68" ht="42" customHeight="1" x14ac:dyDescent="0.3">
      <c r="A4" s="31"/>
      <c r="B4" s="31"/>
      <c r="C4" s="31"/>
      <c r="D4" s="31"/>
      <c r="E4" s="31"/>
      <c r="F4" s="31"/>
      <c r="G4" s="31"/>
      <c r="H4" s="15" t="s">
        <v>68</v>
      </c>
      <c r="I4" s="16">
        <v>28</v>
      </c>
      <c r="J4" s="17">
        <v>13</v>
      </c>
      <c r="K4" s="7">
        <v>6</v>
      </c>
      <c r="L4" s="7">
        <v>5</v>
      </c>
      <c r="M4" s="7">
        <v>4</v>
      </c>
      <c r="N4" s="7">
        <v>3</v>
      </c>
      <c r="O4" s="7">
        <v>2</v>
      </c>
      <c r="P4" s="7">
        <v>3</v>
      </c>
      <c r="Q4" s="7">
        <v>2</v>
      </c>
      <c r="R4" s="7">
        <v>1</v>
      </c>
      <c r="S4" s="7">
        <v>1</v>
      </c>
      <c r="T4" s="17">
        <v>4</v>
      </c>
      <c r="U4" s="7">
        <v>1</v>
      </c>
      <c r="V4" s="7">
        <v>2</v>
      </c>
      <c r="W4" s="7">
        <v>1</v>
      </c>
      <c r="X4" s="7">
        <v>1</v>
      </c>
      <c r="Y4" s="7">
        <v>1</v>
      </c>
      <c r="Z4" s="7">
        <v>1</v>
      </c>
      <c r="AA4" s="7">
        <v>1</v>
      </c>
      <c r="AB4" s="7">
        <v>0.5</v>
      </c>
      <c r="AC4" s="17">
        <v>4</v>
      </c>
      <c r="AD4" s="7">
        <v>3</v>
      </c>
      <c r="AE4" s="7">
        <v>2</v>
      </c>
      <c r="AF4" s="7">
        <v>1</v>
      </c>
      <c r="AG4" s="7">
        <v>2</v>
      </c>
      <c r="AH4" s="7">
        <v>1</v>
      </c>
      <c r="AI4" s="7">
        <v>0.5</v>
      </c>
      <c r="AJ4" s="17">
        <v>5</v>
      </c>
      <c r="AK4" s="15">
        <v>3</v>
      </c>
      <c r="AL4" s="7"/>
      <c r="AM4" s="7"/>
      <c r="AN4" s="7"/>
      <c r="AO4" s="7"/>
      <c r="AP4" s="7"/>
      <c r="AQ4" s="7"/>
      <c r="AR4" s="7"/>
      <c r="AS4" s="7"/>
      <c r="AT4" s="7"/>
      <c r="AU4" s="7"/>
      <c r="AV4" s="15">
        <v>2</v>
      </c>
      <c r="AW4" s="7"/>
      <c r="AX4" s="7"/>
      <c r="AY4" s="17">
        <v>2</v>
      </c>
      <c r="AZ4" s="16">
        <v>27</v>
      </c>
      <c r="BA4" s="17">
        <v>13</v>
      </c>
      <c r="BB4" s="18">
        <v>9</v>
      </c>
      <c r="BC4" s="7"/>
      <c r="BD4" s="7"/>
      <c r="BE4" s="18">
        <v>5</v>
      </c>
      <c r="BF4" s="18">
        <v>4</v>
      </c>
      <c r="BG4" s="7">
        <v>2</v>
      </c>
      <c r="BH4" s="7">
        <v>3</v>
      </c>
      <c r="BI4" s="17">
        <v>2</v>
      </c>
      <c r="BJ4" s="17">
        <v>12</v>
      </c>
      <c r="BK4" s="7">
        <v>6</v>
      </c>
      <c r="BL4" s="7">
        <v>6</v>
      </c>
      <c r="BM4" s="7">
        <v>6</v>
      </c>
      <c r="BN4" s="7">
        <v>4</v>
      </c>
      <c r="BO4" s="7">
        <v>3</v>
      </c>
      <c r="BP4" s="19">
        <v>2</v>
      </c>
    </row>
    <row r="5" spans="1:68" ht="102.6" customHeight="1" x14ac:dyDescent="0.3">
      <c r="A5" s="31"/>
      <c r="B5" s="31"/>
      <c r="C5" s="31"/>
      <c r="D5" s="31"/>
      <c r="E5" s="31"/>
      <c r="F5" s="31"/>
      <c r="G5" s="31"/>
      <c r="H5" s="20" t="s">
        <v>69</v>
      </c>
      <c r="I5" s="21" t="s">
        <v>70</v>
      </c>
      <c r="J5" s="22" t="s">
        <v>71</v>
      </c>
      <c r="K5" s="20" t="s">
        <v>72</v>
      </c>
      <c r="L5" s="20" t="s">
        <v>73</v>
      </c>
      <c r="M5" s="20" t="s">
        <v>74</v>
      </c>
      <c r="N5" s="20" t="s">
        <v>75</v>
      </c>
      <c r="O5" s="20" t="s">
        <v>76</v>
      </c>
      <c r="P5" s="20" t="s">
        <v>77</v>
      </c>
      <c r="Q5" s="20" t="s">
        <v>78</v>
      </c>
      <c r="R5" s="20" t="s">
        <v>79</v>
      </c>
      <c r="S5" s="20" t="s">
        <v>80</v>
      </c>
      <c r="T5" s="22" t="s">
        <v>81</v>
      </c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87</v>
      </c>
      <c r="AA5" s="20" t="s">
        <v>88</v>
      </c>
      <c r="AB5" s="20" t="s">
        <v>89</v>
      </c>
      <c r="AC5" s="22" t="s">
        <v>90</v>
      </c>
      <c r="AD5" s="20" t="s">
        <v>91</v>
      </c>
      <c r="AE5" s="20" t="s">
        <v>92</v>
      </c>
      <c r="AF5" s="20" t="s">
        <v>93</v>
      </c>
      <c r="AG5" s="20" t="s">
        <v>94</v>
      </c>
      <c r="AH5" s="20" t="s">
        <v>95</v>
      </c>
      <c r="AI5" s="20" t="s">
        <v>96</v>
      </c>
      <c r="AJ5" s="22" t="s">
        <v>97</v>
      </c>
      <c r="AK5" s="20" t="s">
        <v>98</v>
      </c>
      <c r="AL5" s="20" t="s">
        <v>99</v>
      </c>
      <c r="AM5" s="20" t="s">
        <v>100</v>
      </c>
      <c r="AN5" s="20" t="s">
        <v>101</v>
      </c>
      <c r="AO5" s="20" t="s">
        <v>102</v>
      </c>
      <c r="AP5" s="20" t="s">
        <v>103</v>
      </c>
      <c r="AQ5" s="20" t="s">
        <v>104</v>
      </c>
      <c r="AR5" s="20" t="s">
        <v>105</v>
      </c>
      <c r="AS5" s="20" t="s">
        <v>106</v>
      </c>
      <c r="AT5" s="20" t="s">
        <v>107</v>
      </c>
      <c r="AU5" s="20" t="s">
        <v>108</v>
      </c>
      <c r="AV5" s="20" t="s">
        <v>109</v>
      </c>
      <c r="AW5" s="20" t="s">
        <v>110</v>
      </c>
      <c r="AX5" s="20" t="s">
        <v>111</v>
      </c>
      <c r="AY5" s="22" t="s">
        <v>112</v>
      </c>
      <c r="AZ5" s="21" t="s">
        <v>113</v>
      </c>
      <c r="BA5" s="22" t="s">
        <v>114</v>
      </c>
      <c r="BB5" s="23" t="s">
        <v>115</v>
      </c>
      <c r="BC5" s="20" t="s">
        <v>116</v>
      </c>
      <c r="BD5" s="20" t="s">
        <v>117</v>
      </c>
      <c r="BE5" s="23" t="s">
        <v>118</v>
      </c>
      <c r="BF5" s="23" t="s">
        <v>119</v>
      </c>
      <c r="BG5" s="20" t="s">
        <v>120</v>
      </c>
      <c r="BH5" s="20" t="s">
        <v>121</v>
      </c>
      <c r="BI5" s="22" t="s">
        <v>122</v>
      </c>
      <c r="BJ5" s="22" t="s">
        <v>123</v>
      </c>
      <c r="BK5" s="20" t="s">
        <v>124</v>
      </c>
      <c r="BL5" s="20" t="s">
        <v>125</v>
      </c>
      <c r="BM5" s="20" t="s">
        <v>126</v>
      </c>
      <c r="BN5" s="20" t="s">
        <v>127</v>
      </c>
      <c r="BO5" s="20" t="s">
        <v>128</v>
      </c>
      <c r="BP5" s="24" t="s">
        <v>129</v>
      </c>
    </row>
    <row r="6" spans="1:68" x14ac:dyDescent="0.3">
      <c r="A6" s="30">
        <v>1</v>
      </c>
      <c r="B6" s="30" t="s">
        <v>367</v>
      </c>
      <c r="C6" s="30" t="s">
        <v>368</v>
      </c>
      <c r="D6" s="30" t="s">
        <v>369</v>
      </c>
      <c r="E6" s="30" t="s">
        <v>155</v>
      </c>
      <c r="F6" s="30" t="s">
        <v>134</v>
      </c>
      <c r="G6" s="30" t="s">
        <v>135</v>
      </c>
      <c r="H6" s="25">
        <f>I6+AZ6</f>
        <v>43.125</v>
      </c>
      <c r="I6" s="26">
        <f>MIN(J6+T6+AC6+AJ6+AY6,$I$4)</f>
        <v>21</v>
      </c>
      <c r="J6" s="27">
        <f>MIN(SUM(K6:S6),$J$4)</f>
        <v>10</v>
      </c>
      <c r="K6" s="27">
        <v>0</v>
      </c>
      <c r="L6" s="27">
        <v>0</v>
      </c>
      <c r="M6" s="27">
        <v>4</v>
      </c>
      <c r="N6" s="27">
        <v>3</v>
      </c>
      <c r="O6" s="27">
        <v>0</v>
      </c>
      <c r="P6" s="27">
        <v>3</v>
      </c>
      <c r="Q6" s="27">
        <v>0</v>
      </c>
      <c r="R6" s="27">
        <v>0</v>
      </c>
      <c r="S6" s="27">
        <v>0</v>
      </c>
      <c r="T6" s="28">
        <f>MIN(SUM(U6:AB6),$T$4)</f>
        <v>4</v>
      </c>
      <c r="U6" s="27">
        <v>1</v>
      </c>
      <c r="V6" s="27">
        <v>2</v>
      </c>
      <c r="W6" s="28">
        <v>1</v>
      </c>
      <c r="X6" s="28">
        <v>1</v>
      </c>
      <c r="Y6" s="27">
        <v>1</v>
      </c>
      <c r="Z6" s="28">
        <v>0</v>
      </c>
      <c r="AA6" s="27">
        <v>1</v>
      </c>
      <c r="AB6" s="28">
        <v>0</v>
      </c>
      <c r="AC6" s="28">
        <f>MIN(SUM(AD6:AI6),$AC$4)</f>
        <v>2</v>
      </c>
      <c r="AD6" s="27">
        <v>0</v>
      </c>
      <c r="AE6" s="27">
        <v>2</v>
      </c>
      <c r="AF6" s="27">
        <v>0</v>
      </c>
      <c r="AG6" s="27">
        <v>0</v>
      </c>
      <c r="AH6" s="27">
        <v>0</v>
      </c>
      <c r="AI6" s="28">
        <v>0</v>
      </c>
      <c r="AJ6" s="26">
        <f>MIN(AK6+AV6,$AJ$4)</f>
        <v>5</v>
      </c>
      <c r="AK6" s="26">
        <f>MIN(SUM(AL6:AU6),$AK$4)</f>
        <v>3</v>
      </c>
      <c r="AL6" s="27">
        <v>0</v>
      </c>
      <c r="AM6" s="28">
        <v>3</v>
      </c>
      <c r="AN6" s="29">
        <v>0</v>
      </c>
      <c r="AO6" s="26">
        <v>0</v>
      </c>
      <c r="AP6" s="29">
        <v>2</v>
      </c>
      <c r="AQ6" s="26">
        <v>0.25</v>
      </c>
      <c r="AR6" s="29">
        <v>0</v>
      </c>
      <c r="AS6" s="27">
        <v>0</v>
      </c>
      <c r="AT6" s="26">
        <v>0</v>
      </c>
      <c r="AU6" s="29">
        <v>0</v>
      </c>
      <c r="AV6" s="29">
        <f>MIN(SUM(AW6:AX6),$AV$4)</f>
        <v>2</v>
      </c>
      <c r="AW6" s="28">
        <v>2.5</v>
      </c>
      <c r="AX6" s="29">
        <v>0</v>
      </c>
      <c r="AY6" s="28">
        <v>0</v>
      </c>
      <c r="AZ6" s="25">
        <f>MIN(BA6+BI6+BJ6,$AZ$4)</f>
        <v>22.125</v>
      </c>
      <c r="BA6" s="26">
        <f>MIN(BB6+BE6+BF6,$BA$4)</f>
        <v>13</v>
      </c>
      <c r="BB6" s="26">
        <f>MIN(SUM(BC6:BD6),$BB$4)</f>
        <v>9</v>
      </c>
      <c r="BC6" s="29">
        <v>14</v>
      </c>
      <c r="BD6" s="26">
        <v>0</v>
      </c>
      <c r="BE6" s="28">
        <v>5</v>
      </c>
      <c r="BF6" s="27">
        <f>MIN(SUM(BG6:BH6),$BF$4)</f>
        <v>4</v>
      </c>
      <c r="BG6" s="27">
        <v>2</v>
      </c>
      <c r="BH6" s="27">
        <v>3</v>
      </c>
      <c r="BI6" s="28">
        <v>2</v>
      </c>
      <c r="BJ6" s="25">
        <v>7.125</v>
      </c>
      <c r="BK6" s="28">
        <v>0</v>
      </c>
      <c r="BL6" s="25">
        <v>0</v>
      </c>
      <c r="BM6" s="26">
        <v>6</v>
      </c>
      <c r="BN6" s="26">
        <v>0</v>
      </c>
      <c r="BO6" s="26">
        <v>1.125</v>
      </c>
      <c r="BP6" s="25">
        <v>0</v>
      </c>
    </row>
    <row r="7" spans="1:68" x14ac:dyDescent="0.3">
      <c r="A7" s="30">
        <v>2</v>
      </c>
      <c r="B7" s="30" t="s">
        <v>379</v>
      </c>
      <c r="C7" s="30" t="s">
        <v>380</v>
      </c>
      <c r="D7" s="30" t="s">
        <v>381</v>
      </c>
      <c r="E7" s="30" t="s">
        <v>133</v>
      </c>
      <c r="F7" s="30" t="s">
        <v>134</v>
      </c>
      <c r="G7" s="30" t="s">
        <v>135</v>
      </c>
      <c r="H7" s="25">
        <f>I7+AZ7</f>
        <v>41</v>
      </c>
      <c r="I7" s="26">
        <f>MIN(J7+T7+AC7+AJ7+AY7,$I$4)</f>
        <v>24</v>
      </c>
      <c r="J7" s="27">
        <f>MIN(SUM(K7:S7),$J$4)</f>
        <v>11</v>
      </c>
      <c r="K7" s="27">
        <v>0</v>
      </c>
      <c r="L7" s="27">
        <v>0</v>
      </c>
      <c r="M7" s="27">
        <v>4</v>
      </c>
      <c r="N7" s="27">
        <v>3</v>
      </c>
      <c r="O7" s="27">
        <v>0</v>
      </c>
      <c r="P7" s="27">
        <v>3</v>
      </c>
      <c r="Q7" s="27">
        <v>0</v>
      </c>
      <c r="R7" s="27">
        <v>0</v>
      </c>
      <c r="S7" s="27">
        <v>1</v>
      </c>
      <c r="T7" s="28">
        <f>MIN(SUM(U7:AB7),$T$4)</f>
        <v>4</v>
      </c>
      <c r="U7" s="27">
        <v>0</v>
      </c>
      <c r="V7" s="27">
        <v>2</v>
      </c>
      <c r="W7" s="28">
        <v>0.4</v>
      </c>
      <c r="X7" s="28">
        <v>1</v>
      </c>
      <c r="Y7" s="27">
        <v>1</v>
      </c>
      <c r="Z7" s="28">
        <v>0</v>
      </c>
      <c r="AA7" s="27">
        <v>1</v>
      </c>
      <c r="AB7" s="28">
        <v>0</v>
      </c>
      <c r="AC7" s="28">
        <f>MIN(SUM(AD7:AI7),$AC$4)</f>
        <v>4</v>
      </c>
      <c r="AD7" s="27">
        <v>3</v>
      </c>
      <c r="AE7" s="27">
        <v>0</v>
      </c>
      <c r="AF7" s="27">
        <v>0</v>
      </c>
      <c r="AG7" s="27">
        <v>0</v>
      </c>
      <c r="AH7" s="27">
        <v>1</v>
      </c>
      <c r="AI7" s="28">
        <v>0</v>
      </c>
      <c r="AJ7" s="26">
        <f>MIN(AK7+AV7,$AJ$4)</f>
        <v>5</v>
      </c>
      <c r="AK7" s="26">
        <f>MIN(SUM(AL7:AU7),$AK$4)</f>
        <v>3</v>
      </c>
      <c r="AL7" s="27">
        <v>2</v>
      </c>
      <c r="AM7" s="28">
        <v>2</v>
      </c>
      <c r="AN7" s="29">
        <v>0</v>
      </c>
      <c r="AO7" s="26">
        <v>0</v>
      </c>
      <c r="AP7" s="29">
        <v>0.5</v>
      </c>
      <c r="AQ7" s="26">
        <v>1</v>
      </c>
      <c r="AR7" s="29">
        <v>0</v>
      </c>
      <c r="AS7" s="27">
        <v>0</v>
      </c>
      <c r="AT7" s="26">
        <v>0</v>
      </c>
      <c r="AU7" s="29">
        <v>0</v>
      </c>
      <c r="AV7" s="29">
        <f>MIN(SUM(AW7:AX7),$AV$4)</f>
        <v>2</v>
      </c>
      <c r="AW7" s="28">
        <v>0.5</v>
      </c>
      <c r="AX7" s="29">
        <v>2</v>
      </c>
      <c r="AY7" s="28">
        <v>0</v>
      </c>
      <c r="AZ7" s="25">
        <f>MIN(BA7+BI7+BJ7,$AZ$4)</f>
        <v>17</v>
      </c>
      <c r="BA7" s="26">
        <f>MIN(BB7+BE7+BF7,$BA$4)</f>
        <v>11</v>
      </c>
      <c r="BB7" s="26">
        <f>MIN(SUM(BC7:BD7),$BB$4)</f>
        <v>9</v>
      </c>
      <c r="BC7" s="29">
        <v>14.25</v>
      </c>
      <c r="BD7" s="26">
        <v>0</v>
      </c>
      <c r="BE7" s="28">
        <v>0</v>
      </c>
      <c r="BF7" s="27">
        <f>MIN(SUM(BG7:BH7),$BF$4)</f>
        <v>2</v>
      </c>
      <c r="BG7" s="27">
        <v>0</v>
      </c>
      <c r="BH7" s="27">
        <v>2</v>
      </c>
      <c r="BI7" s="28">
        <v>0</v>
      </c>
      <c r="BJ7" s="25">
        <v>6</v>
      </c>
      <c r="BK7" s="28">
        <v>0</v>
      </c>
      <c r="BL7" s="25">
        <v>0</v>
      </c>
      <c r="BM7" s="26">
        <v>5.25</v>
      </c>
      <c r="BN7" s="26">
        <v>0.75</v>
      </c>
      <c r="BO7" s="26">
        <v>0</v>
      </c>
      <c r="BP7" s="25">
        <v>0</v>
      </c>
    </row>
    <row r="8" spans="1:68" x14ac:dyDescent="0.3">
      <c r="A8" s="30">
        <v>3</v>
      </c>
      <c r="B8" s="30" t="s">
        <v>220</v>
      </c>
      <c r="C8" s="30" t="s">
        <v>221</v>
      </c>
      <c r="D8" s="30" t="s">
        <v>222</v>
      </c>
      <c r="E8" s="30" t="s">
        <v>133</v>
      </c>
      <c r="F8" s="30" t="s">
        <v>134</v>
      </c>
      <c r="G8" s="30" t="s">
        <v>135</v>
      </c>
      <c r="H8" s="25">
        <f>I8+AZ8</f>
        <v>39.625</v>
      </c>
      <c r="I8" s="26">
        <f>MIN(J8+T8+AC8+AJ8+AY8,$I$4)</f>
        <v>17</v>
      </c>
      <c r="J8" s="27">
        <f>MIN(SUM(K8:S8),$J$4)</f>
        <v>10</v>
      </c>
      <c r="K8" s="27">
        <v>0</v>
      </c>
      <c r="L8" s="27">
        <v>0</v>
      </c>
      <c r="M8" s="27">
        <v>4</v>
      </c>
      <c r="N8" s="27">
        <v>3</v>
      </c>
      <c r="O8" s="27">
        <v>0</v>
      </c>
      <c r="P8" s="27">
        <v>3</v>
      </c>
      <c r="Q8" s="27">
        <v>0</v>
      </c>
      <c r="R8" s="27">
        <v>0</v>
      </c>
      <c r="S8" s="27">
        <v>0</v>
      </c>
      <c r="T8" s="28">
        <f>MIN(SUM(U8:AB8),$T$4)</f>
        <v>4</v>
      </c>
      <c r="U8" s="27">
        <v>0</v>
      </c>
      <c r="V8" s="27">
        <v>1</v>
      </c>
      <c r="W8" s="28">
        <v>1</v>
      </c>
      <c r="X8" s="28">
        <v>0.7</v>
      </c>
      <c r="Y8" s="27">
        <v>1</v>
      </c>
      <c r="Z8" s="28">
        <v>1</v>
      </c>
      <c r="AA8" s="27">
        <v>1</v>
      </c>
      <c r="AB8" s="28">
        <v>0</v>
      </c>
      <c r="AC8" s="28">
        <f>MIN(SUM(AD8:AI8),$AC$4)</f>
        <v>1</v>
      </c>
      <c r="AD8" s="27">
        <v>0</v>
      </c>
      <c r="AE8" s="27">
        <v>0</v>
      </c>
      <c r="AF8" s="27">
        <v>1</v>
      </c>
      <c r="AG8" s="27">
        <v>0</v>
      </c>
      <c r="AH8" s="27">
        <v>0</v>
      </c>
      <c r="AI8" s="28">
        <v>0</v>
      </c>
      <c r="AJ8" s="26">
        <f>MIN(AK8+AV8,$AJ$4)</f>
        <v>0</v>
      </c>
      <c r="AK8" s="26">
        <f>MIN(SUM(AL8:AU8),$AK$4)</f>
        <v>0</v>
      </c>
      <c r="AL8" s="27">
        <v>0</v>
      </c>
      <c r="AM8" s="28">
        <v>0</v>
      </c>
      <c r="AN8" s="29">
        <v>0</v>
      </c>
      <c r="AO8" s="26">
        <v>0</v>
      </c>
      <c r="AP8" s="29">
        <v>0</v>
      </c>
      <c r="AQ8" s="26">
        <v>0</v>
      </c>
      <c r="AR8" s="29">
        <v>0</v>
      </c>
      <c r="AS8" s="27">
        <v>0</v>
      </c>
      <c r="AT8" s="26">
        <v>0</v>
      </c>
      <c r="AU8" s="29">
        <v>0</v>
      </c>
      <c r="AV8" s="29">
        <f>MIN(SUM(AW8:AX8),$AV$4)</f>
        <v>0</v>
      </c>
      <c r="AW8" s="28">
        <v>0</v>
      </c>
      <c r="AX8" s="29">
        <v>0</v>
      </c>
      <c r="AY8" s="28">
        <v>2</v>
      </c>
      <c r="AZ8" s="25">
        <f>MIN(BA8+BI8+BJ8,$AZ$4)</f>
        <v>22.625</v>
      </c>
      <c r="BA8" s="26">
        <f>MIN(BB8+BE8+BF8,$BA$4)</f>
        <v>13</v>
      </c>
      <c r="BB8" s="26">
        <f>MIN(SUM(BC8:BD8),$BB$4)</f>
        <v>9</v>
      </c>
      <c r="BC8" s="29">
        <v>20</v>
      </c>
      <c r="BD8" s="26">
        <v>0</v>
      </c>
      <c r="BE8" s="28">
        <v>5</v>
      </c>
      <c r="BF8" s="27">
        <f>MIN(SUM(BG8:BH8),$BF$4)</f>
        <v>0</v>
      </c>
      <c r="BG8" s="27">
        <v>0</v>
      </c>
      <c r="BH8" s="27">
        <v>0</v>
      </c>
      <c r="BI8" s="28">
        <v>0</v>
      </c>
      <c r="BJ8" s="25">
        <v>9.625</v>
      </c>
      <c r="BK8" s="28">
        <v>0</v>
      </c>
      <c r="BL8" s="25">
        <v>0</v>
      </c>
      <c r="BM8" s="26">
        <v>6</v>
      </c>
      <c r="BN8" s="26">
        <v>0</v>
      </c>
      <c r="BO8" s="26">
        <v>3</v>
      </c>
      <c r="BP8" s="25">
        <v>0.625</v>
      </c>
    </row>
    <row r="9" spans="1:68" x14ac:dyDescent="0.3">
      <c r="A9" s="30">
        <v>4</v>
      </c>
      <c r="B9" s="30" t="s">
        <v>347</v>
      </c>
      <c r="C9" s="30" t="s">
        <v>348</v>
      </c>
      <c r="D9" s="30" t="s">
        <v>349</v>
      </c>
      <c r="E9" s="30" t="s">
        <v>133</v>
      </c>
      <c r="F9" s="30" t="s">
        <v>134</v>
      </c>
      <c r="G9" s="30" t="s">
        <v>135</v>
      </c>
      <c r="H9" s="25">
        <f>I9+AZ9</f>
        <v>39.4375</v>
      </c>
      <c r="I9" s="26">
        <f>MIN(J9+T9+AC9+AJ9+AY9,$I$4)</f>
        <v>23.274999999999999</v>
      </c>
      <c r="J9" s="27">
        <f>MIN(SUM(K9:S9),$J$4)</f>
        <v>13</v>
      </c>
      <c r="K9" s="27">
        <v>6</v>
      </c>
      <c r="L9" s="27">
        <v>0</v>
      </c>
      <c r="M9" s="27">
        <v>4</v>
      </c>
      <c r="N9" s="27">
        <v>0</v>
      </c>
      <c r="O9" s="27">
        <v>0</v>
      </c>
      <c r="P9" s="27">
        <v>3</v>
      </c>
      <c r="Q9" s="27">
        <v>0</v>
      </c>
      <c r="R9" s="27">
        <v>0</v>
      </c>
      <c r="S9" s="27">
        <v>0</v>
      </c>
      <c r="T9" s="28">
        <f>MIN(SUM(U9:AB9),$T$4)</f>
        <v>3.9</v>
      </c>
      <c r="U9" s="27">
        <v>1</v>
      </c>
      <c r="V9" s="27">
        <v>0</v>
      </c>
      <c r="W9" s="28">
        <v>1</v>
      </c>
      <c r="X9" s="28">
        <v>0.9</v>
      </c>
      <c r="Y9" s="27">
        <v>0</v>
      </c>
      <c r="Z9" s="28">
        <v>0</v>
      </c>
      <c r="AA9" s="27">
        <v>1</v>
      </c>
      <c r="AB9" s="28">
        <v>0</v>
      </c>
      <c r="AC9" s="28">
        <f>MIN(SUM(AD9:AI9),$AC$4)</f>
        <v>2</v>
      </c>
      <c r="AD9" s="27">
        <v>0</v>
      </c>
      <c r="AE9" s="27">
        <v>2</v>
      </c>
      <c r="AF9" s="27">
        <v>0</v>
      </c>
      <c r="AG9" s="27">
        <v>0</v>
      </c>
      <c r="AH9" s="27">
        <v>0</v>
      </c>
      <c r="AI9" s="28">
        <v>0</v>
      </c>
      <c r="AJ9" s="26">
        <f>MIN(AK9+AV9,$AJ$4)</f>
        <v>4.375</v>
      </c>
      <c r="AK9" s="26">
        <f>MIN(SUM(AL9:AU9),$AK$4)</f>
        <v>2.375</v>
      </c>
      <c r="AL9" s="27">
        <v>0</v>
      </c>
      <c r="AM9" s="28">
        <v>0</v>
      </c>
      <c r="AN9" s="29">
        <v>0</v>
      </c>
      <c r="AO9" s="26">
        <v>0</v>
      </c>
      <c r="AP9" s="29">
        <v>1.25</v>
      </c>
      <c r="AQ9" s="26">
        <v>1.125</v>
      </c>
      <c r="AR9" s="29">
        <v>0</v>
      </c>
      <c r="AS9" s="27">
        <v>0</v>
      </c>
      <c r="AT9" s="26">
        <v>0</v>
      </c>
      <c r="AU9" s="29">
        <v>0</v>
      </c>
      <c r="AV9" s="29">
        <f>MIN(SUM(AW9:AX9),$AV$4)</f>
        <v>2</v>
      </c>
      <c r="AW9" s="28">
        <v>2</v>
      </c>
      <c r="AX9" s="29">
        <v>1.75</v>
      </c>
      <c r="AY9" s="28">
        <v>0</v>
      </c>
      <c r="AZ9" s="25">
        <f>MIN(BA9+BI9+BJ9,$AZ$4)</f>
        <v>16.162500000000001</v>
      </c>
      <c r="BA9" s="26">
        <f>MIN(BB9+BE9+BF9,$BA$4)</f>
        <v>10.1</v>
      </c>
      <c r="BB9" s="26">
        <f>MIN(SUM(BC9:BD9),$BB$4)</f>
        <v>3.5</v>
      </c>
      <c r="BC9" s="29">
        <v>3.5</v>
      </c>
      <c r="BD9" s="26">
        <v>0</v>
      </c>
      <c r="BE9" s="28">
        <v>3.6</v>
      </c>
      <c r="BF9" s="27">
        <f>MIN(SUM(BG9:BH9),$BF$4)</f>
        <v>3</v>
      </c>
      <c r="BG9" s="27">
        <v>2</v>
      </c>
      <c r="BH9" s="27">
        <v>1</v>
      </c>
      <c r="BI9" s="28">
        <v>2</v>
      </c>
      <c r="BJ9" s="25">
        <v>4.0625</v>
      </c>
      <c r="BK9" s="28">
        <v>0</v>
      </c>
      <c r="BL9" s="25">
        <v>0</v>
      </c>
      <c r="BM9" s="26">
        <v>0</v>
      </c>
      <c r="BN9" s="26">
        <v>0.375</v>
      </c>
      <c r="BO9" s="26">
        <v>3</v>
      </c>
      <c r="BP9" s="25">
        <v>0.6875</v>
      </c>
    </row>
    <row r="10" spans="1:68" x14ac:dyDescent="0.3">
      <c r="A10" s="30">
        <v>5</v>
      </c>
      <c r="B10" s="30" t="s">
        <v>268</v>
      </c>
      <c r="C10" s="30" t="s">
        <v>269</v>
      </c>
      <c r="D10" s="30" t="s">
        <v>270</v>
      </c>
      <c r="E10" s="30" t="s">
        <v>133</v>
      </c>
      <c r="F10" s="30" t="s">
        <v>134</v>
      </c>
      <c r="G10" s="30" t="s">
        <v>135</v>
      </c>
      <c r="H10" s="25">
        <f>I10+AZ10</f>
        <v>39.15</v>
      </c>
      <c r="I10" s="26">
        <f>MIN(J10+T10+AC10+AJ10+AY10,$I$4)</f>
        <v>18.149999999999999</v>
      </c>
      <c r="J10" s="27">
        <f>MIN(SUM(K10:S10),$J$4)</f>
        <v>9</v>
      </c>
      <c r="K10" s="27">
        <v>0</v>
      </c>
      <c r="L10" s="27">
        <v>0</v>
      </c>
      <c r="M10" s="27">
        <v>4</v>
      </c>
      <c r="N10" s="27">
        <v>0</v>
      </c>
      <c r="O10" s="27">
        <v>2</v>
      </c>
      <c r="P10" s="27">
        <v>3</v>
      </c>
      <c r="Q10" s="27">
        <v>0</v>
      </c>
      <c r="R10" s="27">
        <v>0</v>
      </c>
      <c r="S10" s="27">
        <v>0</v>
      </c>
      <c r="T10" s="28">
        <f>MIN(SUM(U10:AB10),$T$4)</f>
        <v>2.9</v>
      </c>
      <c r="U10" s="27">
        <v>0</v>
      </c>
      <c r="V10" s="27">
        <v>0</v>
      </c>
      <c r="W10" s="28">
        <v>1</v>
      </c>
      <c r="X10" s="28">
        <v>0.9</v>
      </c>
      <c r="Y10" s="27">
        <v>0</v>
      </c>
      <c r="Z10" s="28">
        <v>0</v>
      </c>
      <c r="AA10" s="27">
        <v>1</v>
      </c>
      <c r="AB10" s="28">
        <v>0</v>
      </c>
      <c r="AC10" s="28">
        <f>MIN(SUM(AD10:AI10),$AC$4)</f>
        <v>2.5</v>
      </c>
      <c r="AD10" s="27">
        <v>0</v>
      </c>
      <c r="AE10" s="27">
        <v>2</v>
      </c>
      <c r="AF10" s="27">
        <v>0</v>
      </c>
      <c r="AG10" s="27">
        <v>0</v>
      </c>
      <c r="AH10" s="27">
        <v>0</v>
      </c>
      <c r="AI10" s="28">
        <v>0.5</v>
      </c>
      <c r="AJ10" s="26">
        <f>MIN(AK10+AV10,$AJ$4)</f>
        <v>1.75</v>
      </c>
      <c r="AK10" s="26">
        <f>MIN(SUM(AL10:AU10),$AK$4)</f>
        <v>1.75</v>
      </c>
      <c r="AL10" s="27">
        <v>0</v>
      </c>
      <c r="AM10" s="28">
        <v>0</v>
      </c>
      <c r="AN10" s="29">
        <v>0</v>
      </c>
      <c r="AO10" s="26">
        <v>0</v>
      </c>
      <c r="AP10" s="29">
        <v>0.5</v>
      </c>
      <c r="AQ10" s="26">
        <v>0.25</v>
      </c>
      <c r="AR10" s="29">
        <v>0</v>
      </c>
      <c r="AS10" s="27">
        <v>1</v>
      </c>
      <c r="AT10" s="26">
        <v>0</v>
      </c>
      <c r="AU10" s="29">
        <v>0</v>
      </c>
      <c r="AV10" s="29">
        <f>MIN(SUM(AW10:AX10),$AV$4)</f>
        <v>0</v>
      </c>
      <c r="AW10" s="28">
        <v>0</v>
      </c>
      <c r="AX10" s="29">
        <v>0</v>
      </c>
      <c r="AY10" s="28">
        <v>2</v>
      </c>
      <c r="AZ10" s="25">
        <f>MIN(BA10+BI10+BJ10,$AZ$4)</f>
        <v>21</v>
      </c>
      <c r="BA10" s="26">
        <f>MIN(BB10+BE10+BF10,$BA$4)</f>
        <v>13</v>
      </c>
      <c r="BB10" s="26">
        <f>MIN(SUM(BC10:BD10),$BB$4)</f>
        <v>9</v>
      </c>
      <c r="BC10" s="29">
        <v>11.75</v>
      </c>
      <c r="BD10" s="26">
        <v>0</v>
      </c>
      <c r="BE10" s="28">
        <v>3.8</v>
      </c>
      <c r="BF10" s="27">
        <f>MIN(SUM(BG10:BH10),$BF$4)</f>
        <v>3</v>
      </c>
      <c r="BG10" s="27">
        <v>1</v>
      </c>
      <c r="BH10" s="27">
        <v>2</v>
      </c>
      <c r="BI10" s="28">
        <v>2</v>
      </c>
      <c r="BJ10" s="25">
        <v>6</v>
      </c>
      <c r="BK10" s="28">
        <v>0</v>
      </c>
      <c r="BL10" s="25">
        <v>0</v>
      </c>
      <c r="BM10" s="26">
        <v>3</v>
      </c>
      <c r="BN10" s="26">
        <v>0</v>
      </c>
      <c r="BO10" s="26">
        <v>3</v>
      </c>
      <c r="BP10" s="25">
        <v>0</v>
      </c>
    </row>
    <row r="11" spans="1:68" x14ac:dyDescent="0.3">
      <c r="A11" s="30">
        <v>6</v>
      </c>
      <c r="B11" s="30" t="s">
        <v>306</v>
      </c>
      <c r="C11" s="30" t="s">
        <v>307</v>
      </c>
      <c r="D11" s="30" t="s">
        <v>308</v>
      </c>
      <c r="E11" s="30" t="s">
        <v>133</v>
      </c>
      <c r="F11" s="30" t="s">
        <v>134</v>
      </c>
      <c r="G11" s="30" t="s">
        <v>135</v>
      </c>
      <c r="H11" s="25">
        <f>I11+AZ11</f>
        <v>36.950000000000003</v>
      </c>
      <c r="I11" s="26">
        <f>MIN(J11+T11+AC11+AJ11+AY11,$I$4)</f>
        <v>17.25</v>
      </c>
      <c r="J11" s="27">
        <f>MIN(SUM(K11:S11),$J$4)</f>
        <v>9</v>
      </c>
      <c r="K11" s="27">
        <v>0</v>
      </c>
      <c r="L11" s="27">
        <v>0</v>
      </c>
      <c r="M11" s="27">
        <v>4</v>
      </c>
      <c r="N11" s="27">
        <v>0</v>
      </c>
      <c r="O11" s="27">
        <v>2</v>
      </c>
      <c r="P11" s="27">
        <v>3</v>
      </c>
      <c r="Q11" s="27">
        <v>0</v>
      </c>
      <c r="R11" s="27">
        <v>0</v>
      </c>
      <c r="S11" s="27">
        <v>0</v>
      </c>
      <c r="T11" s="28">
        <f>MIN(SUM(U11:AB11),$T$4)</f>
        <v>4</v>
      </c>
      <c r="U11" s="27">
        <v>1</v>
      </c>
      <c r="V11" s="27">
        <v>1</v>
      </c>
      <c r="W11" s="28">
        <v>1</v>
      </c>
      <c r="X11" s="28">
        <v>0.9</v>
      </c>
      <c r="Y11" s="27">
        <v>0</v>
      </c>
      <c r="Z11" s="28">
        <v>0</v>
      </c>
      <c r="AA11" s="27">
        <v>1</v>
      </c>
      <c r="AB11" s="28">
        <v>0</v>
      </c>
      <c r="AC11" s="28">
        <f>MIN(SUM(AD11:AI11),$AC$4)</f>
        <v>3</v>
      </c>
      <c r="AD11" s="27">
        <v>3</v>
      </c>
      <c r="AE11" s="27">
        <v>0</v>
      </c>
      <c r="AF11" s="27">
        <v>0</v>
      </c>
      <c r="AG11" s="27">
        <v>0</v>
      </c>
      <c r="AH11" s="27">
        <v>0</v>
      </c>
      <c r="AI11" s="28">
        <v>0</v>
      </c>
      <c r="AJ11" s="26">
        <f>MIN(AK11+AV11,$AJ$4)</f>
        <v>1.25</v>
      </c>
      <c r="AK11" s="26">
        <f>MIN(SUM(AL11:AU11),$AK$4)</f>
        <v>1.25</v>
      </c>
      <c r="AL11" s="27">
        <v>0</v>
      </c>
      <c r="AM11" s="28">
        <v>1</v>
      </c>
      <c r="AN11" s="29">
        <v>0</v>
      </c>
      <c r="AO11" s="26">
        <v>0</v>
      </c>
      <c r="AP11" s="29">
        <v>0.25</v>
      </c>
      <c r="AQ11" s="26">
        <v>0</v>
      </c>
      <c r="AR11" s="29">
        <v>0</v>
      </c>
      <c r="AS11" s="27">
        <v>0</v>
      </c>
      <c r="AT11" s="26">
        <v>0</v>
      </c>
      <c r="AU11" s="29">
        <v>0</v>
      </c>
      <c r="AV11" s="29">
        <f>MIN(SUM(AW11:AX11),$AV$4)</f>
        <v>0</v>
      </c>
      <c r="AW11" s="28">
        <v>0</v>
      </c>
      <c r="AX11" s="29">
        <v>0</v>
      </c>
      <c r="AY11" s="28">
        <v>0</v>
      </c>
      <c r="AZ11" s="25">
        <f>MIN(BA11+BI11+BJ11,$AZ$4)</f>
        <v>19.7</v>
      </c>
      <c r="BA11" s="26">
        <f>MIN(BB11+BE11+BF11,$BA$4)</f>
        <v>9.6999999999999993</v>
      </c>
      <c r="BB11" s="26">
        <f>MIN(SUM(BC11:BD11),$BB$4)</f>
        <v>9</v>
      </c>
      <c r="BC11" s="29">
        <v>15</v>
      </c>
      <c r="BD11" s="26">
        <v>0</v>
      </c>
      <c r="BE11" s="28">
        <v>0.7</v>
      </c>
      <c r="BF11" s="27">
        <f>MIN(SUM(BG11:BH11),$BF$4)</f>
        <v>0</v>
      </c>
      <c r="BG11" s="27">
        <v>0</v>
      </c>
      <c r="BH11" s="27">
        <v>0</v>
      </c>
      <c r="BI11" s="28">
        <v>1</v>
      </c>
      <c r="BJ11" s="25">
        <v>9</v>
      </c>
      <c r="BK11" s="28">
        <v>0</v>
      </c>
      <c r="BL11" s="25">
        <v>0</v>
      </c>
      <c r="BM11" s="26">
        <v>6</v>
      </c>
      <c r="BN11" s="26">
        <v>0</v>
      </c>
      <c r="BO11" s="26">
        <v>3</v>
      </c>
      <c r="BP11" s="25">
        <v>0</v>
      </c>
    </row>
    <row r="12" spans="1:68" x14ac:dyDescent="0.3">
      <c r="A12" s="30">
        <v>7</v>
      </c>
      <c r="B12" s="30" t="s">
        <v>231</v>
      </c>
      <c r="C12" s="30" t="s">
        <v>232</v>
      </c>
      <c r="D12" s="30" t="s">
        <v>233</v>
      </c>
      <c r="E12" s="30" t="s">
        <v>147</v>
      </c>
      <c r="F12" s="30" t="s">
        <v>134</v>
      </c>
      <c r="G12" s="30" t="s">
        <v>135</v>
      </c>
      <c r="H12" s="25">
        <f>I12+AZ12</f>
        <v>35.625</v>
      </c>
      <c r="I12" s="26">
        <f>MIN(J12+T12+AC12+AJ12+AY12,$I$4)</f>
        <v>16.875</v>
      </c>
      <c r="J12" s="27">
        <f>MIN(SUM(K12:S12),$J$4)</f>
        <v>4</v>
      </c>
      <c r="K12" s="27">
        <v>0</v>
      </c>
      <c r="L12" s="27">
        <v>0</v>
      </c>
      <c r="M12" s="27">
        <v>4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8">
        <f>MIN(SUM(U12:AB12),$T$4)</f>
        <v>4</v>
      </c>
      <c r="U12" s="27">
        <v>0</v>
      </c>
      <c r="V12" s="27">
        <v>2</v>
      </c>
      <c r="W12" s="28">
        <v>1</v>
      </c>
      <c r="X12" s="28">
        <v>1</v>
      </c>
      <c r="Y12" s="27">
        <v>0</v>
      </c>
      <c r="Z12" s="28">
        <v>0</v>
      </c>
      <c r="AA12" s="27">
        <v>0</v>
      </c>
      <c r="AB12" s="28">
        <v>0</v>
      </c>
      <c r="AC12" s="28">
        <f>MIN(SUM(AD12:AI12),$AC$4)</f>
        <v>3.5</v>
      </c>
      <c r="AD12" s="27">
        <v>3</v>
      </c>
      <c r="AE12" s="27">
        <v>0</v>
      </c>
      <c r="AF12" s="27">
        <v>0</v>
      </c>
      <c r="AG12" s="27">
        <v>0</v>
      </c>
      <c r="AH12" s="27">
        <v>0</v>
      </c>
      <c r="AI12" s="28">
        <v>0.5</v>
      </c>
      <c r="AJ12" s="26">
        <f>MIN(AK12+AV12,$AJ$4)</f>
        <v>3.375</v>
      </c>
      <c r="AK12" s="26">
        <f>MIN(SUM(AL12:AU12),$AK$4)</f>
        <v>1.875</v>
      </c>
      <c r="AL12" s="27">
        <v>0</v>
      </c>
      <c r="AM12" s="28">
        <v>0</v>
      </c>
      <c r="AN12" s="29">
        <v>0</v>
      </c>
      <c r="AO12" s="26">
        <v>0</v>
      </c>
      <c r="AP12" s="29">
        <v>1.25</v>
      </c>
      <c r="AQ12" s="26">
        <v>0.625</v>
      </c>
      <c r="AR12" s="29">
        <v>0</v>
      </c>
      <c r="AS12" s="27">
        <v>0</v>
      </c>
      <c r="AT12" s="26">
        <v>0</v>
      </c>
      <c r="AU12" s="29">
        <v>0</v>
      </c>
      <c r="AV12" s="29">
        <f>MIN(SUM(AW12:AX12),$AV$4)</f>
        <v>1.5</v>
      </c>
      <c r="AW12" s="28">
        <v>0</v>
      </c>
      <c r="AX12" s="29">
        <v>1.5</v>
      </c>
      <c r="AY12" s="28">
        <v>2</v>
      </c>
      <c r="AZ12" s="25">
        <f>MIN(BA12+BI12+BJ12,$AZ$4)</f>
        <v>18.75</v>
      </c>
      <c r="BA12" s="26">
        <f>MIN(BB12+BE12+BF12,$BA$4)</f>
        <v>10</v>
      </c>
      <c r="BB12" s="26">
        <f>MIN(SUM(BC12:BD12),$BB$4)</f>
        <v>9</v>
      </c>
      <c r="BC12" s="29">
        <v>22.75</v>
      </c>
      <c r="BD12" s="26">
        <v>0</v>
      </c>
      <c r="BE12" s="28">
        <v>0</v>
      </c>
      <c r="BF12" s="27">
        <f>MIN(SUM(BG12:BH12),$BF$4)</f>
        <v>1</v>
      </c>
      <c r="BG12" s="27">
        <v>0</v>
      </c>
      <c r="BH12" s="27">
        <v>1</v>
      </c>
      <c r="BI12" s="28">
        <v>0</v>
      </c>
      <c r="BJ12" s="25">
        <v>8.75</v>
      </c>
      <c r="BK12" s="28">
        <v>0</v>
      </c>
      <c r="BL12" s="25">
        <v>0</v>
      </c>
      <c r="BM12" s="26">
        <v>5.625</v>
      </c>
      <c r="BN12" s="26">
        <v>0.375</v>
      </c>
      <c r="BO12" s="26">
        <v>2.75</v>
      </c>
      <c r="BP12" s="25">
        <v>0</v>
      </c>
    </row>
    <row r="13" spans="1:68" x14ac:dyDescent="0.3">
      <c r="A13" s="30">
        <v>8</v>
      </c>
      <c r="B13" s="30" t="s">
        <v>312</v>
      </c>
      <c r="C13" s="30" t="s">
        <v>313</v>
      </c>
      <c r="D13" s="30" t="s">
        <v>468</v>
      </c>
      <c r="E13" s="30" t="s">
        <v>133</v>
      </c>
      <c r="F13" s="30" t="s">
        <v>134</v>
      </c>
      <c r="G13" s="30" t="s">
        <v>135</v>
      </c>
      <c r="H13" s="25">
        <f>I13+AZ13</f>
        <v>35.625</v>
      </c>
      <c r="I13" s="26">
        <f>MIN(J13+T13+AC13+AJ13+AY13,$I$4)</f>
        <v>12.25</v>
      </c>
      <c r="J13" s="27">
        <f>MIN(SUM(K13:S13),$J$4)</f>
        <v>6</v>
      </c>
      <c r="K13" s="27">
        <v>0</v>
      </c>
      <c r="L13" s="27">
        <v>0</v>
      </c>
      <c r="M13" s="27">
        <v>4</v>
      </c>
      <c r="N13" s="27">
        <v>0</v>
      </c>
      <c r="O13" s="27">
        <v>2</v>
      </c>
      <c r="P13" s="27">
        <v>0</v>
      </c>
      <c r="Q13" s="27">
        <v>0</v>
      </c>
      <c r="R13" s="27">
        <v>0</v>
      </c>
      <c r="S13" s="27">
        <v>0</v>
      </c>
      <c r="T13" s="28">
        <f>MIN(SUM(U13:AB13),$T$4)</f>
        <v>4</v>
      </c>
      <c r="U13" s="27">
        <v>0</v>
      </c>
      <c r="V13" s="27">
        <v>1</v>
      </c>
      <c r="W13" s="28">
        <v>1</v>
      </c>
      <c r="X13" s="28">
        <v>0</v>
      </c>
      <c r="Y13" s="27">
        <v>1</v>
      </c>
      <c r="Z13" s="28">
        <v>0</v>
      </c>
      <c r="AA13" s="27">
        <v>1</v>
      </c>
      <c r="AB13" s="28">
        <v>0</v>
      </c>
      <c r="AC13" s="28">
        <f>MIN(SUM(AD13:AI13),$AC$4)</f>
        <v>1</v>
      </c>
      <c r="AD13" s="27">
        <v>0</v>
      </c>
      <c r="AE13" s="27">
        <v>0</v>
      </c>
      <c r="AF13" s="27">
        <v>1</v>
      </c>
      <c r="AG13" s="27">
        <v>0</v>
      </c>
      <c r="AH13" s="27">
        <v>0</v>
      </c>
      <c r="AI13" s="28">
        <v>0</v>
      </c>
      <c r="AJ13" s="26">
        <f>MIN(AK13+AV13,$AJ$4)</f>
        <v>1.25</v>
      </c>
      <c r="AK13" s="26">
        <f>MIN(SUM(AL13:AU13),$AK$4)</f>
        <v>1</v>
      </c>
      <c r="AL13" s="27">
        <v>0</v>
      </c>
      <c r="AM13" s="28">
        <v>0</v>
      </c>
      <c r="AN13" s="29">
        <v>0</v>
      </c>
      <c r="AO13" s="26">
        <v>0</v>
      </c>
      <c r="AP13" s="29">
        <v>0</v>
      </c>
      <c r="AQ13" s="26">
        <v>0.25</v>
      </c>
      <c r="AR13" s="29">
        <v>0.75</v>
      </c>
      <c r="AS13" s="27">
        <v>0</v>
      </c>
      <c r="AT13" s="26">
        <v>0</v>
      </c>
      <c r="AU13" s="29">
        <v>0</v>
      </c>
      <c r="AV13" s="29">
        <f>MIN(SUM(AW13:AX13),$AV$4)</f>
        <v>0.25</v>
      </c>
      <c r="AW13" s="28">
        <v>0</v>
      </c>
      <c r="AX13" s="29">
        <v>0.25</v>
      </c>
      <c r="AY13" s="28">
        <v>0</v>
      </c>
      <c r="AZ13" s="25">
        <f>MIN(BA13+BI13+BJ13,$AZ$4)</f>
        <v>23.375</v>
      </c>
      <c r="BA13" s="26">
        <f>MIN(BB13+BE13+BF13,$BA$4)</f>
        <v>13</v>
      </c>
      <c r="BB13" s="26">
        <f>MIN(SUM(BC13:BD13),$BB$4)</f>
        <v>9</v>
      </c>
      <c r="BC13" s="29">
        <v>16.25</v>
      </c>
      <c r="BD13" s="26">
        <v>0</v>
      </c>
      <c r="BE13" s="28">
        <v>1.5</v>
      </c>
      <c r="BF13" s="27">
        <f>MIN(SUM(BG13:BH13),$BF$4)</f>
        <v>3</v>
      </c>
      <c r="BG13" s="27">
        <v>0</v>
      </c>
      <c r="BH13" s="27">
        <v>3</v>
      </c>
      <c r="BI13" s="28">
        <v>2</v>
      </c>
      <c r="BJ13" s="25">
        <v>8.375</v>
      </c>
      <c r="BK13" s="28">
        <v>0</v>
      </c>
      <c r="BL13" s="25">
        <v>0</v>
      </c>
      <c r="BM13" s="26">
        <v>6</v>
      </c>
      <c r="BN13" s="26">
        <v>0</v>
      </c>
      <c r="BO13" s="26">
        <v>2.375</v>
      </c>
      <c r="BP13" s="25">
        <v>0</v>
      </c>
    </row>
    <row r="14" spans="1:68" x14ac:dyDescent="0.3">
      <c r="A14" s="30">
        <v>9</v>
      </c>
      <c r="B14" s="30" t="s">
        <v>341</v>
      </c>
      <c r="C14" s="30" t="s">
        <v>342</v>
      </c>
      <c r="D14" s="30" t="s">
        <v>343</v>
      </c>
      <c r="E14" s="30" t="s">
        <v>147</v>
      </c>
      <c r="F14" s="30" t="s">
        <v>134</v>
      </c>
      <c r="G14" s="30" t="s">
        <v>135</v>
      </c>
      <c r="H14" s="25">
        <f>I14+AZ14</f>
        <v>34.799999999999997</v>
      </c>
      <c r="I14" s="26">
        <f>MIN(J14+T14+AC14+AJ14+AY14,$I$4)</f>
        <v>22</v>
      </c>
      <c r="J14" s="27">
        <f>MIN(SUM(K14:S14),$J$4)</f>
        <v>10</v>
      </c>
      <c r="K14" s="27">
        <v>6</v>
      </c>
      <c r="L14" s="27">
        <v>0</v>
      </c>
      <c r="M14" s="27">
        <v>4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8">
        <f>MIN(SUM(U14:AB14),$T$4)</f>
        <v>4</v>
      </c>
      <c r="U14" s="27">
        <v>1</v>
      </c>
      <c r="V14" s="27">
        <v>1</v>
      </c>
      <c r="W14" s="28">
        <v>1</v>
      </c>
      <c r="X14" s="28">
        <v>0.9</v>
      </c>
      <c r="Y14" s="27">
        <v>0</v>
      </c>
      <c r="Z14" s="28">
        <v>0</v>
      </c>
      <c r="AA14" s="27">
        <v>0</v>
      </c>
      <c r="AB14" s="28">
        <v>0.5</v>
      </c>
      <c r="AC14" s="28">
        <f>MIN(SUM(AD14:AI14),$AC$4)</f>
        <v>4</v>
      </c>
      <c r="AD14" s="27">
        <v>3</v>
      </c>
      <c r="AE14" s="27">
        <v>0</v>
      </c>
      <c r="AF14" s="27">
        <v>0</v>
      </c>
      <c r="AG14" s="27">
        <v>2</v>
      </c>
      <c r="AH14" s="27">
        <v>0</v>
      </c>
      <c r="AI14" s="28">
        <v>0</v>
      </c>
      <c r="AJ14" s="26">
        <f>MIN(AK14+AV14,$AJ$4)</f>
        <v>4</v>
      </c>
      <c r="AK14" s="26">
        <f>MIN(SUM(AL14:AU14),$AK$4)</f>
        <v>3</v>
      </c>
      <c r="AL14" s="27">
        <v>2</v>
      </c>
      <c r="AM14" s="28">
        <v>2</v>
      </c>
      <c r="AN14" s="29">
        <v>0</v>
      </c>
      <c r="AO14" s="26">
        <v>0</v>
      </c>
      <c r="AP14" s="29">
        <v>1</v>
      </c>
      <c r="AQ14" s="26">
        <v>0.375</v>
      </c>
      <c r="AR14" s="29">
        <v>0</v>
      </c>
      <c r="AS14" s="27">
        <v>0</v>
      </c>
      <c r="AT14" s="26">
        <v>0</v>
      </c>
      <c r="AU14" s="29">
        <v>0</v>
      </c>
      <c r="AV14" s="29">
        <f>MIN(SUM(AW14:AX14),$AV$4)</f>
        <v>1</v>
      </c>
      <c r="AW14" s="28">
        <v>1</v>
      </c>
      <c r="AX14" s="29">
        <v>0</v>
      </c>
      <c r="AY14" s="28">
        <v>0</v>
      </c>
      <c r="AZ14" s="25">
        <f>MIN(BA14+BI14+BJ14,$AZ$4)</f>
        <v>12.8</v>
      </c>
      <c r="BA14" s="26">
        <f>MIN(BB14+BE14+BF14,$BA$4)</f>
        <v>7.8</v>
      </c>
      <c r="BB14" s="26">
        <f>MIN(SUM(BC14:BD14),$BB$4)</f>
        <v>5.5</v>
      </c>
      <c r="BC14" s="29">
        <v>5.5</v>
      </c>
      <c r="BD14" s="26">
        <v>0</v>
      </c>
      <c r="BE14" s="28">
        <v>1.3</v>
      </c>
      <c r="BF14" s="27">
        <f>MIN(SUM(BG14:BH14),$BF$4)</f>
        <v>1</v>
      </c>
      <c r="BG14" s="27">
        <v>0</v>
      </c>
      <c r="BH14" s="27">
        <v>1</v>
      </c>
      <c r="BI14" s="28">
        <v>2</v>
      </c>
      <c r="BJ14" s="25">
        <v>3</v>
      </c>
      <c r="BK14" s="28">
        <v>0</v>
      </c>
      <c r="BL14" s="25">
        <v>0</v>
      </c>
      <c r="BM14" s="26">
        <v>0</v>
      </c>
      <c r="BN14" s="26">
        <v>0</v>
      </c>
      <c r="BO14" s="26">
        <v>3</v>
      </c>
      <c r="BP14" s="25">
        <v>0</v>
      </c>
    </row>
    <row r="15" spans="1:68" x14ac:dyDescent="0.3">
      <c r="A15" s="30">
        <v>10</v>
      </c>
      <c r="B15" s="30" t="s">
        <v>335</v>
      </c>
      <c r="C15" s="30" t="s">
        <v>336</v>
      </c>
      <c r="D15" s="30" t="s">
        <v>337</v>
      </c>
      <c r="E15" s="30" t="s">
        <v>133</v>
      </c>
      <c r="F15" s="30" t="s">
        <v>134</v>
      </c>
      <c r="G15" s="30" t="s">
        <v>135</v>
      </c>
      <c r="H15" s="25">
        <f>I15+AZ15</f>
        <v>34</v>
      </c>
      <c r="I15" s="26">
        <f>MIN(J15+T15+AC15+AJ15+AY15,$I$4)</f>
        <v>15</v>
      </c>
      <c r="J15" s="27">
        <f>MIN(SUM(K15:S15),$J$4)</f>
        <v>8</v>
      </c>
      <c r="K15" s="27">
        <v>0</v>
      </c>
      <c r="L15" s="27">
        <v>0</v>
      </c>
      <c r="M15" s="27">
        <v>4</v>
      </c>
      <c r="N15" s="27">
        <v>0</v>
      </c>
      <c r="O15" s="27">
        <v>0</v>
      </c>
      <c r="P15" s="27">
        <v>3</v>
      </c>
      <c r="Q15" s="27">
        <v>0</v>
      </c>
      <c r="R15" s="27">
        <v>0</v>
      </c>
      <c r="S15" s="27">
        <v>1</v>
      </c>
      <c r="T15" s="28">
        <f>MIN(SUM(U15:AB15),$T$4)</f>
        <v>4</v>
      </c>
      <c r="U15" s="27">
        <v>1</v>
      </c>
      <c r="V15" s="27">
        <v>1</v>
      </c>
      <c r="W15" s="28">
        <v>1</v>
      </c>
      <c r="X15" s="28">
        <v>0</v>
      </c>
      <c r="Y15" s="27">
        <v>1</v>
      </c>
      <c r="Z15" s="28">
        <v>0</v>
      </c>
      <c r="AA15" s="27">
        <v>1</v>
      </c>
      <c r="AB15" s="28">
        <v>0</v>
      </c>
      <c r="AC15" s="28">
        <f>MIN(SUM(AD15:AI15),$AC$4)</f>
        <v>2</v>
      </c>
      <c r="AD15" s="27">
        <v>0</v>
      </c>
      <c r="AE15" s="27">
        <v>2</v>
      </c>
      <c r="AF15" s="27">
        <v>0</v>
      </c>
      <c r="AG15" s="27">
        <v>0</v>
      </c>
      <c r="AH15" s="27">
        <v>0</v>
      </c>
      <c r="AI15" s="28">
        <v>0</v>
      </c>
      <c r="AJ15" s="26">
        <f>MIN(AK15+AV15,$AJ$4)</f>
        <v>1</v>
      </c>
      <c r="AK15" s="26">
        <f>MIN(SUM(AL15:AU15),$AK$4)</f>
        <v>1</v>
      </c>
      <c r="AL15" s="27">
        <v>0</v>
      </c>
      <c r="AM15" s="28">
        <v>1</v>
      </c>
      <c r="AN15" s="29">
        <v>0</v>
      </c>
      <c r="AO15" s="26">
        <v>0</v>
      </c>
      <c r="AP15" s="29">
        <v>0</v>
      </c>
      <c r="AQ15" s="26">
        <v>0</v>
      </c>
      <c r="AR15" s="29">
        <v>0</v>
      </c>
      <c r="AS15" s="27">
        <v>0</v>
      </c>
      <c r="AT15" s="26">
        <v>0</v>
      </c>
      <c r="AU15" s="29">
        <v>0</v>
      </c>
      <c r="AV15" s="29">
        <f>MIN(SUM(AW15:AX15),$AV$4)</f>
        <v>0</v>
      </c>
      <c r="AW15" s="28">
        <v>0</v>
      </c>
      <c r="AX15" s="29">
        <v>0</v>
      </c>
      <c r="AY15" s="28">
        <v>0</v>
      </c>
      <c r="AZ15" s="25">
        <f>MIN(BA15+BI15+BJ15,$AZ$4)</f>
        <v>19</v>
      </c>
      <c r="BA15" s="26">
        <f>MIN(BB15+BE15+BF15,$BA$4)</f>
        <v>10</v>
      </c>
      <c r="BB15" s="26">
        <f>MIN(SUM(BC15:BD15),$BB$4)</f>
        <v>9</v>
      </c>
      <c r="BC15" s="29">
        <v>26.75</v>
      </c>
      <c r="BD15" s="26">
        <v>0</v>
      </c>
      <c r="BE15" s="28">
        <v>0</v>
      </c>
      <c r="BF15" s="27">
        <f>MIN(SUM(BG15:BH15),$BF$4)</f>
        <v>1</v>
      </c>
      <c r="BG15" s="27">
        <v>0</v>
      </c>
      <c r="BH15" s="27">
        <v>1</v>
      </c>
      <c r="BI15" s="28">
        <v>0</v>
      </c>
      <c r="BJ15" s="25">
        <v>9</v>
      </c>
      <c r="BK15" s="28">
        <v>0</v>
      </c>
      <c r="BL15" s="25">
        <v>0</v>
      </c>
      <c r="BM15" s="26">
        <v>6</v>
      </c>
      <c r="BN15" s="26">
        <v>0</v>
      </c>
      <c r="BO15" s="26">
        <v>3</v>
      </c>
      <c r="BP15" s="25">
        <v>0</v>
      </c>
    </row>
    <row r="16" spans="1:68" x14ac:dyDescent="0.3">
      <c r="A16" s="30">
        <v>11</v>
      </c>
      <c r="B16" s="30" t="s">
        <v>429</v>
      </c>
      <c r="C16" s="30" t="s">
        <v>430</v>
      </c>
      <c r="D16" s="30" t="s">
        <v>431</v>
      </c>
      <c r="E16" s="30" t="s">
        <v>133</v>
      </c>
      <c r="F16" s="30" t="s">
        <v>134</v>
      </c>
      <c r="G16" s="30" t="s">
        <v>135</v>
      </c>
      <c r="H16" s="25">
        <f>I16+AZ16</f>
        <v>34</v>
      </c>
      <c r="I16" s="26">
        <f>MIN(J16+T16+AC16+AJ16+AY16,$I$4)</f>
        <v>13.875</v>
      </c>
      <c r="J16" s="27">
        <f>MIN(SUM(K16:S16),$J$4)</f>
        <v>9</v>
      </c>
      <c r="K16" s="27">
        <v>0</v>
      </c>
      <c r="L16" s="27">
        <v>0</v>
      </c>
      <c r="M16" s="27">
        <v>4</v>
      </c>
      <c r="N16" s="27">
        <v>0</v>
      </c>
      <c r="O16" s="27">
        <v>2</v>
      </c>
      <c r="P16" s="27">
        <v>3</v>
      </c>
      <c r="Q16" s="27">
        <v>0</v>
      </c>
      <c r="R16" s="27">
        <v>0</v>
      </c>
      <c r="S16" s="27">
        <v>0</v>
      </c>
      <c r="T16" s="28">
        <f>MIN(SUM(U16:AB16),$T$4)</f>
        <v>4</v>
      </c>
      <c r="U16" s="27">
        <v>0</v>
      </c>
      <c r="V16" s="27">
        <v>1</v>
      </c>
      <c r="W16" s="28">
        <v>1</v>
      </c>
      <c r="X16" s="28">
        <v>0.7</v>
      </c>
      <c r="Y16" s="27">
        <v>1</v>
      </c>
      <c r="Z16" s="28">
        <v>0</v>
      </c>
      <c r="AA16" s="27">
        <v>1</v>
      </c>
      <c r="AB16" s="28">
        <v>0</v>
      </c>
      <c r="AC16" s="28">
        <f>MIN(SUM(AD16:AI16),$AC$4)</f>
        <v>0</v>
      </c>
      <c r="AD16" s="27"/>
      <c r="AE16" s="27"/>
      <c r="AF16" s="27"/>
      <c r="AG16" s="27"/>
      <c r="AH16" s="27"/>
      <c r="AI16" s="28"/>
      <c r="AJ16" s="26">
        <f>MIN(AK16+AV16,$AJ$4)</f>
        <v>0.875</v>
      </c>
      <c r="AK16" s="26">
        <f>MIN(SUM(AL16:AU16),$AK$4)</f>
        <v>0.375</v>
      </c>
      <c r="AL16" s="27">
        <v>0</v>
      </c>
      <c r="AM16" s="28">
        <v>0</v>
      </c>
      <c r="AN16" s="29">
        <v>0</v>
      </c>
      <c r="AO16" s="26">
        <v>0</v>
      </c>
      <c r="AP16" s="29">
        <v>0</v>
      </c>
      <c r="AQ16" s="26">
        <v>0.375</v>
      </c>
      <c r="AR16" s="29">
        <v>0</v>
      </c>
      <c r="AS16" s="27">
        <v>0</v>
      </c>
      <c r="AT16" s="26">
        <v>0</v>
      </c>
      <c r="AU16" s="29">
        <v>0</v>
      </c>
      <c r="AV16" s="29">
        <f>MIN(SUM(AW16:AX16),$AV$4)</f>
        <v>0.5</v>
      </c>
      <c r="AW16" s="28">
        <v>0</v>
      </c>
      <c r="AX16" s="29">
        <v>0.5</v>
      </c>
      <c r="AY16" s="28">
        <v>0</v>
      </c>
      <c r="AZ16" s="25">
        <f>MIN(BA16+BI16+BJ16,$AZ$4)</f>
        <v>20.125</v>
      </c>
      <c r="BA16" s="26">
        <f>MIN(BB16+BE16+BF16,$BA$4)</f>
        <v>13</v>
      </c>
      <c r="BB16" s="26">
        <f>MIN(SUM(BC16:BD16),$BB$4)</f>
        <v>9</v>
      </c>
      <c r="BC16" s="29">
        <v>17.25</v>
      </c>
      <c r="BD16" s="26">
        <v>0</v>
      </c>
      <c r="BE16" s="28">
        <v>5</v>
      </c>
      <c r="BF16" s="27">
        <f>MIN(SUM(BG16:BH16),$BF$4)</f>
        <v>0</v>
      </c>
      <c r="BG16" s="27">
        <v>0</v>
      </c>
      <c r="BH16" s="27">
        <v>0</v>
      </c>
      <c r="BI16" s="28">
        <v>0</v>
      </c>
      <c r="BJ16" s="25">
        <v>7.125</v>
      </c>
      <c r="BK16" s="28">
        <v>0</v>
      </c>
      <c r="BL16" s="25">
        <v>0</v>
      </c>
      <c r="BM16" s="26">
        <v>4.625</v>
      </c>
      <c r="BN16" s="26">
        <v>1.375</v>
      </c>
      <c r="BO16" s="26">
        <v>1.125</v>
      </c>
      <c r="BP16" s="25">
        <v>0</v>
      </c>
    </row>
    <row r="17" spans="1:68" x14ac:dyDescent="0.3">
      <c r="A17" s="30">
        <v>12</v>
      </c>
      <c r="B17" s="30" t="s">
        <v>420</v>
      </c>
      <c r="C17" s="30" t="s">
        <v>421</v>
      </c>
      <c r="D17" s="30" t="s">
        <v>422</v>
      </c>
      <c r="E17" s="30" t="s">
        <v>133</v>
      </c>
      <c r="F17" s="30" t="s">
        <v>134</v>
      </c>
      <c r="G17" s="30" t="s">
        <v>135</v>
      </c>
      <c r="H17" s="25">
        <f>I17+AZ17</f>
        <v>33.65</v>
      </c>
      <c r="I17" s="26">
        <f>MIN(J17+T17+AC17+AJ17+AY17,$I$4)</f>
        <v>12.25</v>
      </c>
      <c r="J17" s="27">
        <f>MIN(SUM(K17:S17),$J$4)</f>
        <v>6</v>
      </c>
      <c r="K17" s="27">
        <v>0</v>
      </c>
      <c r="L17" s="27">
        <v>0</v>
      </c>
      <c r="M17" s="27">
        <v>4</v>
      </c>
      <c r="N17" s="27">
        <v>0</v>
      </c>
      <c r="O17" s="27">
        <v>2</v>
      </c>
      <c r="P17" s="27">
        <v>0</v>
      </c>
      <c r="Q17" s="27">
        <v>0</v>
      </c>
      <c r="R17" s="27">
        <v>0</v>
      </c>
      <c r="S17" s="27">
        <v>0</v>
      </c>
      <c r="T17" s="28">
        <f>MIN(SUM(U17:AB17),$T$4)</f>
        <v>4</v>
      </c>
      <c r="U17" s="27">
        <v>1</v>
      </c>
      <c r="V17" s="27">
        <v>1</v>
      </c>
      <c r="W17" s="28">
        <v>1</v>
      </c>
      <c r="X17" s="28">
        <v>0.7</v>
      </c>
      <c r="Y17" s="27">
        <v>1</v>
      </c>
      <c r="Z17" s="28">
        <v>0</v>
      </c>
      <c r="AA17" s="27">
        <v>0</v>
      </c>
      <c r="AB17" s="28">
        <v>0</v>
      </c>
      <c r="AC17" s="28">
        <f>MIN(SUM(AD17:AI17),$AC$4)</f>
        <v>1</v>
      </c>
      <c r="AD17" s="27">
        <v>0</v>
      </c>
      <c r="AE17" s="27">
        <v>0</v>
      </c>
      <c r="AF17" s="27">
        <v>1</v>
      </c>
      <c r="AG17" s="27">
        <v>0</v>
      </c>
      <c r="AH17" s="27">
        <v>0</v>
      </c>
      <c r="AI17" s="28">
        <v>0</v>
      </c>
      <c r="AJ17" s="26">
        <f>MIN(AK17+AV17,$AJ$4)</f>
        <v>1.25</v>
      </c>
      <c r="AK17" s="26">
        <f>MIN(SUM(AL17:AU17),$AK$4)</f>
        <v>1.25</v>
      </c>
      <c r="AL17" s="27">
        <v>0</v>
      </c>
      <c r="AM17" s="28">
        <v>1</v>
      </c>
      <c r="AN17" s="29">
        <v>0</v>
      </c>
      <c r="AO17" s="26">
        <v>0</v>
      </c>
      <c r="AP17" s="29">
        <v>0.25</v>
      </c>
      <c r="AQ17" s="26">
        <v>0</v>
      </c>
      <c r="AR17" s="29">
        <v>0</v>
      </c>
      <c r="AS17" s="27">
        <v>0</v>
      </c>
      <c r="AT17" s="26">
        <v>0</v>
      </c>
      <c r="AU17" s="29">
        <v>0</v>
      </c>
      <c r="AV17" s="29">
        <f>MIN(SUM(AW17:AX17),$AV$4)</f>
        <v>0</v>
      </c>
      <c r="AW17" s="28">
        <v>0</v>
      </c>
      <c r="AX17" s="29">
        <v>0</v>
      </c>
      <c r="AY17" s="28">
        <v>0</v>
      </c>
      <c r="AZ17" s="25">
        <f>MIN(BA17+BI17+BJ17,$AZ$4)</f>
        <v>21.4</v>
      </c>
      <c r="BA17" s="26">
        <f>MIN(BB17+BE17+BF17,$BA$4)</f>
        <v>12.4</v>
      </c>
      <c r="BB17" s="26">
        <f>MIN(SUM(BC17:BD17),$BB$4)</f>
        <v>9</v>
      </c>
      <c r="BC17" s="29">
        <v>15.25</v>
      </c>
      <c r="BD17" s="26">
        <v>0</v>
      </c>
      <c r="BE17" s="28">
        <v>0.4</v>
      </c>
      <c r="BF17" s="27">
        <f>MIN(SUM(BG17:BH17),$BF$4)</f>
        <v>3</v>
      </c>
      <c r="BG17" s="27">
        <v>2</v>
      </c>
      <c r="BH17" s="27">
        <v>1</v>
      </c>
      <c r="BI17" s="28">
        <v>0</v>
      </c>
      <c r="BJ17" s="25">
        <v>9</v>
      </c>
      <c r="BK17" s="28">
        <v>0</v>
      </c>
      <c r="BL17" s="25">
        <v>0</v>
      </c>
      <c r="BM17" s="26">
        <v>6</v>
      </c>
      <c r="BN17" s="26">
        <v>0</v>
      </c>
      <c r="BO17" s="26">
        <v>3</v>
      </c>
      <c r="BP17" s="25">
        <v>0</v>
      </c>
    </row>
    <row r="18" spans="1:68" x14ac:dyDescent="0.3">
      <c r="A18" s="30">
        <v>13</v>
      </c>
      <c r="B18" s="30" t="s">
        <v>432</v>
      </c>
      <c r="C18" s="30" t="s">
        <v>433</v>
      </c>
      <c r="D18" s="30" t="s">
        <v>434</v>
      </c>
      <c r="E18" s="30" t="s">
        <v>133</v>
      </c>
      <c r="F18" s="30" t="s">
        <v>134</v>
      </c>
      <c r="G18" s="30" t="s">
        <v>135</v>
      </c>
      <c r="H18" s="25">
        <f>I18+AZ18</f>
        <v>33.65</v>
      </c>
      <c r="I18" s="26">
        <f>MIN(J18+T18+AC18+AJ18+AY18,$I$4)</f>
        <v>18.25</v>
      </c>
      <c r="J18" s="27">
        <f>MIN(SUM(K18:S18),$J$4)</f>
        <v>10</v>
      </c>
      <c r="K18" s="27">
        <v>6</v>
      </c>
      <c r="L18" s="27">
        <v>0</v>
      </c>
      <c r="M18" s="27">
        <v>4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8">
        <f>MIN(SUM(U18:AB18),$T$4)</f>
        <v>1</v>
      </c>
      <c r="U18" s="27">
        <v>0</v>
      </c>
      <c r="V18" s="27">
        <v>0</v>
      </c>
      <c r="W18" s="28">
        <v>0</v>
      </c>
      <c r="X18" s="28">
        <v>0</v>
      </c>
      <c r="Y18" s="27">
        <v>0</v>
      </c>
      <c r="Z18" s="28">
        <v>0</v>
      </c>
      <c r="AA18" s="27">
        <v>1</v>
      </c>
      <c r="AB18" s="28">
        <v>0</v>
      </c>
      <c r="AC18" s="28">
        <f>MIN(SUM(AD18:AI18),$AC$4)</f>
        <v>1.5</v>
      </c>
      <c r="AD18" s="27">
        <v>0</v>
      </c>
      <c r="AE18" s="27">
        <v>0</v>
      </c>
      <c r="AF18" s="27">
        <v>1</v>
      </c>
      <c r="AG18" s="27">
        <v>0</v>
      </c>
      <c r="AH18" s="27">
        <v>0</v>
      </c>
      <c r="AI18" s="28">
        <v>0.5</v>
      </c>
      <c r="AJ18" s="26">
        <f>MIN(AK18+AV18,$AJ$4)</f>
        <v>3.75</v>
      </c>
      <c r="AK18" s="26">
        <f>MIN(SUM(AL18:AU18),$AK$4)</f>
        <v>3</v>
      </c>
      <c r="AL18" s="27">
        <v>0</v>
      </c>
      <c r="AM18" s="28">
        <v>3</v>
      </c>
      <c r="AN18" s="29">
        <v>0</v>
      </c>
      <c r="AO18" s="26">
        <v>0</v>
      </c>
      <c r="AP18" s="29">
        <v>0</v>
      </c>
      <c r="AQ18" s="26">
        <v>0.75</v>
      </c>
      <c r="AR18" s="29">
        <v>0</v>
      </c>
      <c r="AS18" s="27">
        <v>0</v>
      </c>
      <c r="AT18" s="26">
        <v>0</v>
      </c>
      <c r="AU18" s="29">
        <v>0</v>
      </c>
      <c r="AV18" s="29">
        <f>MIN(SUM(AW18:AX18),$AV$4)</f>
        <v>0.75</v>
      </c>
      <c r="AW18" s="28">
        <v>0</v>
      </c>
      <c r="AX18" s="29">
        <v>0.75</v>
      </c>
      <c r="AY18" s="28">
        <v>2</v>
      </c>
      <c r="AZ18" s="25">
        <f>MIN(BA18+BI18+BJ18,$AZ$4)</f>
        <v>15.4</v>
      </c>
      <c r="BA18" s="26">
        <f>MIN(BB18+BE18+BF18,$BA$4)</f>
        <v>9.4</v>
      </c>
      <c r="BB18" s="26">
        <f>MIN(SUM(BC18:BD18),$BB$4)</f>
        <v>9</v>
      </c>
      <c r="BC18" s="29">
        <v>11.25</v>
      </c>
      <c r="BD18" s="26">
        <v>0</v>
      </c>
      <c r="BE18" s="28">
        <v>0.4</v>
      </c>
      <c r="BF18" s="27">
        <f>MIN(SUM(BG18:BH18),$BF$4)</f>
        <v>0</v>
      </c>
      <c r="BG18" s="27">
        <v>0</v>
      </c>
      <c r="BH18" s="27">
        <v>0</v>
      </c>
      <c r="BI18" s="28">
        <v>0</v>
      </c>
      <c r="BJ18" s="25">
        <v>6</v>
      </c>
      <c r="BK18" s="28">
        <v>0</v>
      </c>
      <c r="BL18" s="25">
        <v>0</v>
      </c>
      <c r="BM18" s="26">
        <v>6</v>
      </c>
      <c r="BN18" s="26">
        <v>0</v>
      </c>
      <c r="BO18" s="26">
        <v>0</v>
      </c>
      <c r="BP18" s="25">
        <v>0</v>
      </c>
    </row>
    <row r="19" spans="1:68" x14ac:dyDescent="0.3">
      <c r="A19" s="30">
        <v>14</v>
      </c>
      <c r="B19" s="30" t="s">
        <v>362</v>
      </c>
      <c r="C19" s="30" t="s">
        <v>363</v>
      </c>
      <c r="D19" s="30" t="s">
        <v>476</v>
      </c>
      <c r="E19" s="30" t="s">
        <v>133</v>
      </c>
      <c r="F19" s="30" t="s">
        <v>134</v>
      </c>
      <c r="G19" s="30" t="s">
        <v>135</v>
      </c>
      <c r="H19" s="25">
        <f>I19+AZ19</f>
        <v>33.35</v>
      </c>
      <c r="I19" s="26">
        <f>MIN(J19+T19+AC19+AJ19+AY19,$I$4)</f>
        <v>15.25</v>
      </c>
      <c r="J19" s="27">
        <f>MIN(SUM(K19:S19),$J$4)</f>
        <v>6</v>
      </c>
      <c r="K19" s="27">
        <v>0</v>
      </c>
      <c r="L19" s="27">
        <v>0</v>
      </c>
      <c r="M19" s="27">
        <v>4</v>
      </c>
      <c r="N19" s="27">
        <v>0</v>
      </c>
      <c r="O19" s="27">
        <v>2</v>
      </c>
      <c r="P19" s="27">
        <v>0</v>
      </c>
      <c r="Q19" s="27">
        <v>0</v>
      </c>
      <c r="R19" s="27">
        <v>0</v>
      </c>
      <c r="S19" s="27">
        <v>0</v>
      </c>
      <c r="T19" s="28">
        <f>MIN(SUM(U19:AB19),$T$4)</f>
        <v>4</v>
      </c>
      <c r="U19" s="27">
        <v>0</v>
      </c>
      <c r="V19" s="27">
        <v>2</v>
      </c>
      <c r="W19" s="28">
        <v>1</v>
      </c>
      <c r="X19" s="28">
        <v>1</v>
      </c>
      <c r="Y19" s="27">
        <v>1</v>
      </c>
      <c r="Z19" s="28">
        <v>0</v>
      </c>
      <c r="AA19" s="27">
        <v>1</v>
      </c>
      <c r="AB19" s="28">
        <v>0</v>
      </c>
      <c r="AC19" s="28">
        <f>MIN(SUM(AD19:AI19),$AC$4)</f>
        <v>3.5</v>
      </c>
      <c r="AD19" s="27">
        <v>3</v>
      </c>
      <c r="AE19" s="27">
        <v>0</v>
      </c>
      <c r="AF19" s="27">
        <v>0</v>
      </c>
      <c r="AG19" s="27">
        <v>0</v>
      </c>
      <c r="AH19" s="27">
        <v>0</v>
      </c>
      <c r="AI19" s="28">
        <v>0.5</v>
      </c>
      <c r="AJ19" s="26">
        <f>MIN(AK19+AV19,$AJ$4)</f>
        <v>1.75</v>
      </c>
      <c r="AK19" s="26">
        <f>MIN(SUM(AL19:AU19),$AK$4)</f>
        <v>1.5</v>
      </c>
      <c r="AL19" s="27">
        <v>0</v>
      </c>
      <c r="AM19" s="28">
        <v>0</v>
      </c>
      <c r="AN19" s="29">
        <v>0</v>
      </c>
      <c r="AO19" s="26">
        <v>0</v>
      </c>
      <c r="AP19" s="29">
        <v>0.25</v>
      </c>
      <c r="AQ19" s="26">
        <v>1.25</v>
      </c>
      <c r="AR19" s="29">
        <v>0</v>
      </c>
      <c r="AS19" s="27">
        <v>0</v>
      </c>
      <c r="AT19" s="26">
        <v>0</v>
      </c>
      <c r="AU19" s="29">
        <v>0</v>
      </c>
      <c r="AV19" s="29">
        <f>MIN(SUM(AW19:AX19),$AV$4)</f>
        <v>0.25</v>
      </c>
      <c r="AW19" s="28">
        <v>0</v>
      </c>
      <c r="AX19" s="29">
        <v>0.25</v>
      </c>
      <c r="AY19" s="28">
        <v>0</v>
      </c>
      <c r="AZ19" s="25">
        <f>MIN(BA19+BI19+BJ19,$AZ$4)</f>
        <v>18.100000000000001</v>
      </c>
      <c r="BA19" s="26">
        <f>MIN(BB19+BE19+BF19,$BA$4)</f>
        <v>12.1</v>
      </c>
      <c r="BB19" s="26">
        <f>MIN(SUM(BC19:BD19),$BB$4)</f>
        <v>9</v>
      </c>
      <c r="BC19" s="29">
        <v>14</v>
      </c>
      <c r="BD19" s="26">
        <v>0</v>
      </c>
      <c r="BE19" s="28">
        <v>0.1</v>
      </c>
      <c r="BF19" s="27">
        <f>MIN(SUM(BG19:BH19),$BF$4)</f>
        <v>3</v>
      </c>
      <c r="BG19" s="27">
        <v>0</v>
      </c>
      <c r="BH19" s="27">
        <v>3</v>
      </c>
      <c r="BI19" s="28">
        <v>0</v>
      </c>
      <c r="BJ19" s="25">
        <v>6</v>
      </c>
      <c r="BK19" s="28">
        <v>0</v>
      </c>
      <c r="BL19" s="25">
        <v>0</v>
      </c>
      <c r="BM19" s="26">
        <v>5.125</v>
      </c>
      <c r="BN19" s="26">
        <v>0.875</v>
      </c>
      <c r="BO19" s="26">
        <v>0</v>
      </c>
      <c r="BP19" s="25">
        <v>0</v>
      </c>
    </row>
    <row r="20" spans="1:68" x14ac:dyDescent="0.3">
      <c r="A20" s="30">
        <v>15</v>
      </c>
      <c r="B20" s="30" t="s">
        <v>414</v>
      </c>
      <c r="C20" s="30" t="s">
        <v>415</v>
      </c>
      <c r="D20" s="30" t="s">
        <v>416</v>
      </c>
      <c r="E20" s="30" t="s">
        <v>133</v>
      </c>
      <c r="F20" s="30" t="s">
        <v>134</v>
      </c>
      <c r="G20" s="30" t="s">
        <v>135</v>
      </c>
      <c r="H20" s="25">
        <f>I20+AZ20</f>
        <v>33.25</v>
      </c>
      <c r="I20" s="26">
        <f>MIN(J20+T20+AC20+AJ20+AY20,$I$4)</f>
        <v>12</v>
      </c>
      <c r="J20" s="27">
        <f>MIN(SUM(K20:S20),$J$4)</f>
        <v>7</v>
      </c>
      <c r="K20" s="27">
        <v>0</v>
      </c>
      <c r="L20" s="27">
        <v>0</v>
      </c>
      <c r="M20" s="27">
        <v>4</v>
      </c>
      <c r="N20" s="27">
        <v>0</v>
      </c>
      <c r="O20" s="27">
        <v>0</v>
      </c>
      <c r="P20" s="27">
        <v>3</v>
      </c>
      <c r="Q20" s="27">
        <v>0</v>
      </c>
      <c r="R20" s="27">
        <v>0</v>
      </c>
      <c r="S20" s="27">
        <v>0</v>
      </c>
      <c r="T20" s="28">
        <f>MIN(SUM(U20:AB20),$T$4)</f>
        <v>4</v>
      </c>
      <c r="U20" s="27">
        <v>1</v>
      </c>
      <c r="V20" s="27">
        <v>0</v>
      </c>
      <c r="W20" s="28">
        <v>1</v>
      </c>
      <c r="X20" s="28">
        <v>0.6</v>
      </c>
      <c r="Y20" s="27">
        <v>1</v>
      </c>
      <c r="Z20" s="28">
        <v>0</v>
      </c>
      <c r="AA20" s="27">
        <v>1</v>
      </c>
      <c r="AB20" s="28">
        <v>0</v>
      </c>
      <c r="AC20" s="28">
        <f>MIN(SUM(AD20:AI20),$AC$4)</f>
        <v>1</v>
      </c>
      <c r="AD20" s="27">
        <v>0</v>
      </c>
      <c r="AE20" s="27">
        <v>0</v>
      </c>
      <c r="AF20" s="27">
        <v>1</v>
      </c>
      <c r="AG20" s="27">
        <v>0</v>
      </c>
      <c r="AH20" s="27">
        <v>0</v>
      </c>
      <c r="AI20" s="28">
        <v>0</v>
      </c>
      <c r="AJ20" s="26">
        <f>MIN(AK20+AV20,$AJ$4)</f>
        <v>0</v>
      </c>
      <c r="AK20" s="26">
        <f>MIN(SUM(AL20:AU20),$AK$4)</f>
        <v>0</v>
      </c>
      <c r="AL20" s="27">
        <v>0</v>
      </c>
      <c r="AM20" s="28">
        <v>0</v>
      </c>
      <c r="AN20" s="29">
        <v>0</v>
      </c>
      <c r="AO20" s="26">
        <v>0</v>
      </c>
      <c r="AP20" s="29">
        <v>0</v>
      </c>
      <c r="AQ20" s="26">
        <v>0</v>
      </c>
      <c r="AR20" s="29">
        <v>0</v>
      </c>
      <c r="AS20" s="27">
        <v>0</v>
      </c>
      <c r="AT20" s="26">
        <v>0</v>
      </c>
      <c r="AU20" s="29">
        <v>0</v>
      </c>
      <c r="AV20" s="29">
        <f>MIN(SUM(AW20:AX20),$AV$4)</f>
        <v>0</v>
      </c>
      <c r="AW20" s="28">
        <v>0</v>
      </c>
      <c r="AX20" s="29">
        <v>0</v>
      </c>
      <c r="AY20" s="28">
        <v>0</v>
      </c>
      <c r="AZ20" s="25">
        <f>MIN(BA20+BI20+BJ20,$AZ$4)</f>
        <v>21.25</v>
      </c>
      <c r="BA20" s="26">
        <f>MIN(BB20+BE20+BF20,$BA$4)</f>
        <v>13</v>
      </c>
      <c r="BB20" s="26">
        <f>MIN(SUM(BC20:BD20),$BB$4)</f>
        <v>9</v>
      </c>
      <c r="BC20" s="29">
        <v>11.75</v>
      </c>
      <c r="BD20" s="26">
        <v>0</v>
      </c>
      <c r="BE20" s="28">
        <v>1.6</v>
      </c>
      <c r="BF20" s="27">
        <f>MIN(SUM(BG20:BH20),$BF$4)</f>
        <v>3</v>
      </c>
      <c r="BG20" s="27">
        <v>0</v>
      </c>
      <c r="BH20" s="27">
        <v>3</v>
      </c>
      <c r="BI20" s="28">
        <v>0</v>
      </c>
      <c r="BJ20" s="25">
        <v>8.25</v>
      </c>
      <c r="BK20" s="28">
        <v>0</v>
      </c>
      <c r="BL20" s="25">
        <v>0</v>
      </c>
      <c r="BM20" s="26">
        <v>6</v>
      </c>
      <c r="BN20" s="26">
        <v>0.625</v>
      </c>
      <c r="BO20" s="26">
        <v>1.625</v>
      </c>
      <c r="BP20" s="25">
        <v>0</v>
      </c>
    </row>
    <row r="21" spans="1:68" x14ac:dyDescent="0.3">
      <c r="A21" s="30">
        <v>16</v>
      </c>
      <c r="B21" s="30" t="s">
        <v>303</v>
      </c>
      <c r="C21" s="30" t="s">
        <v>304</v>
      </c>
      <c r="D21" s="30" t="s">
        <v>305</v>
      </c>
      <c r="E21" s="30" t="s">
        <v>133</v>
      </c>
      <c r="F21" s="30" t="s">
        <v>134</v>
      </c>
      <c r="G21" s="30" t="s">
        <v>135</v>
      </c>
      <c r="H21" s="25">
        <f>I21+AZ21</f>
        <v>31.5</v>
      </c>
      <c r="I21" s="26">
        <f>MIN(J21+T21+AC21+AJ21+AY21,$I$4)</f>
        <v>11</v>
      </c>
      <c r="J21" s="27">
        <f>MIN(SUM(K21:S21),$J$4)</f>
        <v>6</v>
      </c>
      <c r="K21" s="27">
        <v>0</v>
      </c>
      <c r="L21" s="27">
        <v>0</v>
      </c>
      <c r="M21" s="27">
        <v>4</v>
      </c>
      <c r="N21" s="27">
        <v>0</v>
      </c>
      <c r="O21" s="27">
        <v>2</v>
      </c>
      <c r="P21" s="27">
        <v>0</v>
      </c>
      <c r="Q21" s="27">
        <v>0</v>
      </c>
      <c r="R21" s="27">
        <v>0</v>
      </c>
      <c r="S21" s="27">
        <v>0</v>
      </c>
      <c r="T21" s="28">
        <f>MIN(SUM(U21:AB21),$T$4)</f>
        <v>4</v>
      </c>
      <c r="U21" s="27">
        <v>0</v>
      </c>
      <c r="V21" s="27">
        <v>0</v>
      </c>
      <c r="W21" s="28">
        <v>1</v>
      </c>
      <c r="X21" s="28">
        <v>1</v>
      </c>
      <c r="Y21" s="27">
        <v>1</v>
      </c>
      <c r="Z21" s="28">
        <v>1</v>
      </c>
      <c r="AA21" s="27">
        <v>1</v>
      </c>
      <c r="AB21" s="28">
        <v>0</v>
      </c>
      <c r="AC21" s="28">
        <f>MIN(SUM(AD21:AI21),$AC$4)</f>
        <v>1</v>
      </c>
      <c r="AD21" s="27">
        <v>0</v>
      </c>
      <c r="AE21" s="27">
        <v>0</v>
      </c>
      <c r="AF21" s="27">
        <v>1</v>
      </c>
      <c r="AG21" s="27">
        <v>0</v>
      </c>
      <c r="AH21" s="27">
        <v>0</v>
      </c>
      <c r="AI21" s="28">
        <v>0</v>
      </c>
      <c r="AJ21" s="26">
        <f>MIN(AK21+AV21,$AJ$4)</f>
        <v>0</v>
      </c>
      <c r="AK21" s="26">
        <f>MIN(SUM(AL21:AU21),$AK$4)</f>
        <v>0</v>
      </c>
      <c r="AL21" s="27">
        <v>0</v>
      </c>
      <c r="AM21" s="28">
        <v>0</v>
      </c>
      <c r="AN21" s="29">
        <v>0</v>
      </c>
      <c r="AO21" s="26">
        <v>0</v>
      </c>
      <c r="AP21" s="29">
        <v>0</v>
      </c>
      <c r="AQ21" s="26">
        <v>0</v>
      </c>
      <c r="AR21" s="29">
        <v>0</v>
      </c>
      <c r="AS21" s="27">
        <v>0</v>
      </c>
      <c r="AT21" s="26">
        <v>0</v>
      </c>
      <c r="AU21" s="29">
        <v>0</v>
      </c>
      <c r="AV21" s="29">
        <f>MIN(SUM(AW21:AX21),$AV$4)</f>
        <v>0</v>
      </c>
      <c r="AW21" s="28">
        <v>0</v>
      </c>
      <c r="AX21" s="29">
        <v>0</v>
      </c>
      <c r="AY21" s="28">
        <v>0</v>
      </c>
      <c r="AZ21" s="25">
        <f>MIN(BA21+BI21+BJ21,$AZ$4)</f>
        <v>20.5</v>
      </c>
      <c r="BA21" s="26">
        <f>MIN(BB21+BE21+BF21,$BA$4)</f>
        <v>12</v>
      </c>
      <c r="BB21" s="26">
        <f>MIN(SUM(BC21:BD21),$BB$4)</f>
        <v>9</v>
      </c>
      <c r="BC21" s="29">
        <v>19</v>
      </c>
      <c r="BD21" s="26">
        <v>0</v>
      </c>
      <c r="BE21" s="28">
        <v>0</v>
      </c>
      <c r="BF21" s="27">
        <f>MIN(SUM(BG21:BH21),$BF$4)</f>
        <v>3</v>
      </c>
      <c r="BG21" s="27">
        <v>2</v>
      </c>
      <c r="BH21" s="27">
        <v>1</v>
      </c>
      <c r="BI21" s="28">
        <v>0</v>
      </c>
      <c r="BJ21" s="25">
        <v>8.5</v>
      </c>
      <c r="BK21" s="28">
        <v>0</v>
      </c>
      <c r="BL21" s="25">
        <v>0</v>
      </c>
      <c r="BM21" s="26">
        <v>6</v>
      </c>
      <c r="BN21" s="26">
        <v>0</v>
      </c>
      <c r="BO21" s="26">
        <v>2.25</v>
      </c>
      <c r="BP21" s="25">
        <v>0.25</v>
      </c>
    </row>
    <row r="22" spans="1:68" x14ac:dyDescent="0.3">
      <c r="A22" s="30">
        <v>17</v>
      </c>
      <c r="B22" s="30" t="s">
        <v>204</v>
      </c>
      <c r="C22" s="30" t="s">
        <v>205</v>
      </c>
      <c r="D22" s="30" t="s">
        <v>206</v>
      </c>
      <c r="E22" s="30" t="s">
        <v>133</v>
      </c>
      <c r="F22" s="30" t="s">
        <v>134</v>
      </c>
      <c r="G22" s="30" t="s">
        <v>135</v>
      </c>
      <c r="H22" s="25">
        <f>I22+AZ22</f>
        <v>30.25</v>
      </c>
      <c r="I22" s="26">
        <f>MIN(J22+T22+AC22+AJ22+AY22,$I$4)</f>
        <v>14.875</v>
      </c>
      <c r="J22" s="27">
        <f>MIN(SUM(K22:S22),$J$4)</f>
        <v>6</v>
      </c>
      <c r="K22" s="27">
        <v>0</v>
      </c>
      <c r="L22" s="27">
        <v>0</v>
      </c>
      <c r="M22" s="27">
        <v>4</v>
      </c>
      <c r="N22" s="27">
        <v>0</v>
      </c>
      <c r="O22" s="27">
        <v>2</v>
      </c>
      <c r="P22" s="27">
        <v>0</v>
      </c>
      <c r="Q22" s="27">
        <v>0</v>
      </c>
      <c r="R22" s="27">
        <v>0</v>
      </c>
      <c r="S22" s="27">
        <v>0</v>
      </c>
      <c r="T22" s="28">
        <f>MIN(SUM(U22:AB22),$T$4)</f>
        <v>4</v>
      </c>
      <c r="U22" s="27">
        <v>1</v>
      </c>
      <c r="V22" s="27">
        <v>2</v>
      </c>
      <c r="W22" s="28">
        <v>1</v>
      </c>
      <c r="X22" s="28">
        <v>0.4</v>
      </c>
      <c r="Y22" s="27">
        <v>1</v>
      </c>
      <c r="Z22" s="28">
        <v>0</v>
      </c>
      <c r="AA22" s="27">
        <v>1</v>
      </c>
      <c r="AB22" s="28">
        <v>0</v>
      </c>
      <c r="AC22" s="28">
        <f>MIN(SUM(AD22:AI22),$AC$4)</f>
        <v>2</v>
      </c>
      <c r="AD22" s="27">
        <v>0</v>
      </c>
      <c r="AE22" s="27">
        <v>2</v>
      </c>
      <c r="AF22" s="27">
        <v>0</v>
      </c>
      <c r="AG22" s="27">
        <v>0</v>
      </c>
      <c r="AH22" s="27">
        <v>0</v>
      </c>
      <c r="AI22" s="28">
        <v>0</v>
      </c>
      <c r="AJ22" s="26">
        <f>MIN(AK22+AV22,$AJ$4)</f>
        <v>2.875</v>
      </c>
      <c r="AK22" s="26">
        <f>MIN(SUM(AL22:AU22),$AK$4)</f>
        <v>0.875</v>
      </c>
      <c r="AL22" s="27">
        <v>0</v>
      </c>
      <c r="AM22" s="28">
        <v>0</v>
      </c>
      <c r="AN22" s="29">
        <v>0</v>
      </c>
      <c r="AO22" s="26">
        <v>0</v>
      </c>
      <c r="AP22" s="29">
        <v>0.25</v>
      </c>
      <c r="AQ22" s="26">
        <v>0.625</v>
      </c>
      <c r="AR22" s="29">
        <v>0</v>
      </c>
      <c r="AS22" s="27">
        <v>0</v>
      </c>
      <c r="AT22" s="26">
        <v>0</v>
      </c>
      <c r="AU22" s="29">
        <v>0</v>
      </c>
      <c r="AV22" s="29">
        <f>MIN(SUM(AW22:AX22),$AV$4)</f>
        <v>2</v>
      </c>
      <c r="AW22" s="28">
        <v>1</v>
      </c>
      <c r="AX22" s="29">
        <v>1.5</v>
      </c>
      <c r="AY22" s="28">
        <v>0</v>
      </c>
      <c r="AZ22" s="25">
        <f>MIN(BA22+BI22+BJ22,$AZ$4)</f>
        <v>15.375</v>
      </c>
      <c r="BA22" s="26">
        <f>MIN(BB22+BE22+BF22,$BA$4)</f>
        <v>9</v>
      </c>
      <c r="BB22" s="26">
        <f>MIN(SUM(BC22:BD22),$BB$4)</f>
        <v>9</v>
      </c>
      <c r="BC22" s="29">
        <v>15.25</v>
      </c>
      <c r="BD22" s="26">
        <v>0</v>
      </c>
      <c r="BE22" s="28">
        <v>0</v>
      </c>
      <c r="BF22" s="27">
        <f>MIN(SUM(BG22:BH22),$BF$4)</f>
        <v>0</v>
      </c>
      <c r="BG22" s="27">
        <v>0</v>
      </c>
      <c r="BH22" s="27">
        <v>0</v>
      </c>
      <c r="BI22" s="28">
        <v>0</v>
      </c>
      <c r="BJ22" s="25">
        <v>6.375</v>
      </c>
      <c r="BK22" s="28">
        <v>0</v>
      </c>
      <c r="BL22" s="25">
        <v>0</v>
      </c>
      <c r="BM22" s="26">
        <v>5.125</v>
      </c>
      <c r="BN22" s="26">
        <v>0.875</v>
      </c>
      <c r="BO22" s="26">
        <v>0.375</v>
      </c>
      <c r="BP22" s="25">
        <v>0</v>
      </c>
    </row>
    <row r="23" spans="1:68" x14ac:dyDescent="0.3">
      <c r="A23" s="30">
        <v>18</v>
      </c>
      <c r="B23" s="30" t="s">
        <v>382</v>
      </c>
      <c r="C23" s="30" t="s">
        <v>383</v>
      </c>
      <c r="D23" s="30" t="s">
        <v>384</v>
      </c>
      <c r="E23" s="30" t="s">
        <v>133</v>
      </c>
      <c r="F23" s="30" t="s">
        <v>134</v>
      </c>
      <c r="G23" s="30" t="s">
        <v>135</v>
      </c>
      <c r="H23" s="25">
        <f>I23+AZ23</f>
        <v>30.125</v>
      </c>
      <c r="I23" s="26">
        <f>MIN(J23+T23+AC23+AJ23+AY23,$I$4)</f>
        <v>14</v>
      </c>
      <c r="J23" s="27">
        <f>MIN(SUM(K23:S23),$J$4)</f>
        <v>7</v>
      </c>
      <c r="K23" s="27">
        <v>0</v>
      </c>
      <c r="L23" s="27">
        <v>0</v>
      </c>
      <c r="M23" s="27">
        <v>4</v>
      </c>
      <c r="N23" s="27">
        <v>0</v>
      </c>
      <c r="O23" s="27">
        <v>0</v>
      </c>
      <c r="P23" s="27">
        <v>3</v>
      </c>
      <c r="Q23" s="27">
        <v>0</v>
      </c>
      <c r="R23" s="27">
        <v>0</v>
      </c>
      <c r="S23" s="27">
        <v>0</v>
      </c>
      <c r="T23" s="28">
        <f>MIN(SUM(U23:AB23),$T$4)</f>
        <v>4</v>
      </c>
      <c r="U23" s="27">
        <v>1</v>
      </c>
      <c r="V23" s="27">
        <v>1</v>
      </c>
      <c r="W23" s="28">
        <v>1</v>
      </c>
      <c r="X23" s="28">
        <v>0.6</v>
      </c>
      <c r="Y23" s="27">
        <v>0</v>
      </c>
      <c r="Z23" s="28">
        <v>0</v>
      </c>
      <c r="AA23" s="27">
        <v>1</v>
      </c>
      <c r="AB23" s="28">
        <v>0</v>
      </c>
      <c r="AC23" s="28">
        <f>MIN(SUM(AD23:AI23),$AC$4)</f>
        <v>3</v>
      </c>
      <c r="AD23" s="27">
        <v>3</v>
      </c>
      <c r="AE23" s="27">
        <v>0</v>
      </c>
      <c r="AF23" s="27">
        <v>0</v>
      </c>
      <c r="AG23" s="27">
        <v>0</v>
      </c>
      <c r="AH23" s="27">
        <v>0</v>
      </c>
      <c r="AI23" s="28">
        <v>0</v>
      </c>
      <c r="AJ23" s="26">
        <f>MIN(AK23+AV23,$AJ$4)</f>
        <v>0</v>
      </c>
      <c r="AK23" s="26">
        <f>MIN(SUM(AL23:AU23),$AK$4)</f>
        <v>0</v>
      </c>
      <c r="AL23" s="27"/>
      <c r="AM23" s="28"/>
      <c r="AN23" s="29"/>
      <c r="AO23" s="26"/>
      <c r="AP23" s="29"/>
      <c r="AQ23" s="26"/>
      <c r="AR23" s="29"/>
      <c r="AS23" s="27"/>
      <c r="AT23" s="26"/>
      <c r="AU23" s="29"/>
      <c r="AV23" s="29">
        <f>MIN(SUM(AW23:AX23),$AV$4)</f>
        <v>0</v>
      </c>
      <c r="AW23" s="28"/>
      <c r="AX23" s="29"/>
      <c r="AY23" s="28"/>
      <c r="AZ23" s="25">
        <f>MIN(BA23+BI23+BJ23,$AZ$4)</f>
        <v>16.125</v>
      </c>
      <c r="BA23" s="26">
        <f>MIN(BB23+BE23+BF23,$BA$4)</f>
        <v>9</v>
      </c>
      <c r="BB23" s="26">
        <f>MIN(SUM(BC23:BD23),$BB$4)</f>
        <v>9</v>
      </c>
      <c r="BC23" s="29">
        <v>21</v>
      </c>
      <c r="BD23" s="26">
        <v>0</v>
      </c>
      <c r="BE23" s="28"/>
      <c r="BF23" s="27">
        <f>MIN(SUM(BG23:BH23),$BF$4)</f>
        <v>0</v>
      </c>
      <c r="BG23" s="27"/>
      <c r="BH23" s="27"/>
      <c r="BI23" s="28">
        <v>0</v>
      </c>
      <c r="BJ23" s="25">
        <v>7.125</v>
      </c>
      <c r="BK23" s="28">
        <v>0</v>
      </c>
      <c r="BL23" s="25">
        <v>0</v>
      </c>
      <c r="BM23" s="26">
        <v>2</v>
      </c>
      <c r="BN23" s="26">
        <v>4</v>
      </c>
      <c r="BO23" s="26">
        <v>0.875</v>
      </c>
      <c r="BP23" s="25">
        <v>0.25</v>
      </c>
    </row>
    <row r="24" spans="1:68" x14ac:dyDescent="0.3">
      <c r="A24" s="30">
        <v>19</v>
      </c>
      <c r="B24" s="30" t="s">
        <v>309</v>
      </c>
      <c r="C24" s="30" t="s">
        <v>310</v>
      </c>
      <c r="D24" s="30" t="s">
        <v>311</v>
      </c>
      <c r="E24" s="30" t="s">
        <v>133</v>
      </c>
      <c r="F24" s="30" t="s">
        <v>134</v>
      </c>
      <c r="G24" s="30" t="s">
        <v>135</v>
      </c>
      <c r="H24" s="25">
        <f>I24+AZ24</f>
        <v>30.05</v>
      </c>
      <c r="I24" s="26">
        <f>MIN(J24+T24+AC24+AJ24+AY24,$I$4)</f>
        <v>10.8</v>
      </c>
      <c r="J24" s="27">
        <f>MIN(SUM(K24:S24),$J$4)</f>
        <v>6</v>
      </c>
      <c r="K24" s="27">
        <v>0</v>
      </c>
      <c r="L24" s="27">
        <v>0</v>
      </c>
      <c r="M24" s="27">
        <v>4</v>
      </c>
      <c r="N24" s="27">
        <v>0</v>
      </c>
      <c r="O24" s="27">
        <v>0</v>
      </c>
      <c r="P24" s="27">
        <v>0</v>
      </c>
      <c r="Q24" s="27">
        <v>2</v>
      </c>
      <c r="R24" s="27">
        <v>0</v>
      </c>
      <c r="S24" s="27">
        <v>0</v>
      </c>
      <c r="T24" s="28">
        <f>MIN(SUM(U24:AB24),$T$4)</f>
        <v>3.8</v>
      </c>
      <c r="U24" s="27">
        <v>0</v>
      </c>
      <c r="V24" s="27">
        <v>0</v>
      </c>
      <c r="W24" s="28">
        <v>1</v>
      </c>
      <c r="X24" s="28">
        <v>0.8</v>
      </c>
      <c r="Y24" s="27">
        <v>1</v>
      </c>
      <c r="Z24" s="28">
        <v>0</v>
      </c>
      <c r="AA24" s="27">
        <v>1</v>
      </c>
      <c r="AB24" s="28">
        <v>0</v>
      </c>
      <c r="AC24" s="28">
        <f>MIN(SUM(AD24:AI24),$AC$4)</f>
        <v>1</v>
      </c>
      <c r="AD24" s="27">
        <v>0</v>
      </c>
      <c r="AE24" s="27">
        <v>0</v>
      </c>
      <c r="AF24" s="27">
        <v>1</v>
      </c>
      <c r="AG24" s="27">
        <v>0</v>
      </c>
      <c r="AH24" s="27">
        <v>0</v>
      </c>
      <c r="AI24" s="28">
        <v>0</v>
      </c>
      <c r="AJ24" s="26">
        <f>MIN(AK24+AV24,$AJ$4)</f>
        <v>0</v>
      </c>
      <c r="AK24" s="26">
        <f>MIN(SUM(AL24:AU24),$AK$4)</f>
        <v>0</v>
      </c>
      <c r="AL24" s="27">
        <v>0</v>
      </c>
      <c r="AM24" s="28">
        <v>0</v>
      </c>
      <c r="AN24" s="29">
        <v>0</v>
      </c>
      <c r="AO24" s="26">
        <v>0</v>
      </c>
      <c r="AP24" s="29">
        <v>0</v>
      </c>
      <c r="AQ24" s="26">
        <v>0</v>
      </c>
      <c r="AR24" s="29">
        <v>0</v>
      </c>
      <c r="AS24" s="27">
        <v>0</v>
      </c>
      <c r="AT24" s="26">
        <v>0</v>
      </c>
      <c r="AU24" s="29">
        <v>0</v>
      </c>
      <c r="AV24" s="29">
        <f>MIN(SUM(AW24:AX24),$AV$4)</f>
        <v>0</v>
      </c>
      <c r="AW24" s="28">
        <v>0</v>
      </c>
      <c r="AX24" s="29">
        <v>0</v>
      </c>
      <c r="AY24" s="28">
        <v>0</v>
      </c>
      <c r="AZ24" s="25">
        <f>MIN(BA24+BI24+BJ24,$AZ$4)</f>
        <v>19.25</v>
      </c>
      <c r="BA24" s="26">
        <f>MIN(BB24+BE24+BF24,$BA$4)</f>
        <v>12</v>
      </c>
      <c r="BB24" s="26">
        <f>MIN(SUM(BC24:BD24),$BB$4)</f>
        <v>9</v>
      </c>
      <c r="BC24" s="29">
        <v>26.75</v>
      </c>
      <c r="BD24" s="26">
        <v>0</v>
      </c>
      <c r="BE24" s="28">
        <v>0</v>
      </c>
      <c r="BF24" s="27">
        <f>MIN(SUM(BG24:BH24),$BF$4)</f>
        <v>3</v>
      </c>
      <c r="BG24" s="27">
        <v>0</v>
      </c>
      <c r="BH24" s="27">
        <v>3</v>
      </c>
      <c r="BI24" s="28">
        <v>0</v>
      </c>
      <c r="BJ24" s="25">
        <v>7.25</v>
      </c>
      <c r="BK24" s="28">
        <v>0</v>
      </c>
      <c r="BL24" s="25">
        <v>0</v>
      </c>
      <c r="BM24" s="26">
        <v>6</v>
      </c>
      <c r="BN24" s="26">
        <v>0</v>
      </c>
      <c r="BO24" s="26">
        <v>1.25</v>
      </c>
      <c r="BP24" s="25">
        <v>0</v>
      </c>
    </row>
    <row r="25" spans="1:68" x14ac:dyDescent="0.3">
      <c r="A25" s="30">
        <v>20</v>
      </c>
      <c r="B25" s="30" t="s">
        <v>255</v>
      </c>
      <c r="C25" s="30" t="s">
        <v>256</v>
      </c>
      <c r="D25" s="30" t="s">
        <v>257</v>
      </c>
      <c r="E25" s="30" t="s">
        <v>133</v>
      </c>
      <c r="F25" s="30" t="s">
        <v>134</v>
      </c>
      <c r="G25" s="30" t="s">
        <v>135</v>
      </c>
      <c r="H25" s="25">
        <f>I25+AZ25</f>
        <v>29.725000000000001</v>
      </c>
      <c r="I25" s="26">
        <f>MIN(J25+T25+AC25+AJ25+AY25,$I$4)</f>
        <v>9.1000000000000014</v>
      </c>
      <c r="J25" s="27">
        <f>MIN(SUM(K25:S25),$J$4)</f>
        <v>3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3</v>
      </c>
      <c r="Q25" s="27">
        <v>0</v>
      </c>
      <c r="R25" s="27">
        <v>0</v>
      </c>
      <c r="S25" s="27">
        <v>0</v>
      </c>
      <c r="T25" s="28">
        <f>MIN(SUM(U25:AB25),$T$4)</f>
        <v>3.4</v>
      </c>
      <c r="U25" s="27">
        <v>0</v>
      </c>
      <c r="V25" s="27">
        <v>0</v>
      </c>
      <c r="W25" s="28">
        <v>0.7</v>
      </c>
      <c r="X25" s="28">
        <v>0.7</v>
      </c>
      <c r="Y25" s="27">
        <v>1</v>
      </c>
      <c r="Z25" s="28">
        <v>0</v>
      </c>
      <c r="AA25" s="27">
        <v>1</v>
      </c>
      <c r="AB25" s="28">
        <v>0</v>
      </c>
      <c r="AC25" s="28">
        <f>MIN(SUM(AD25:AI25),$AC$4)</f>
        <v>0</v>
      </c>
      <c r="AD25" s="27"/>
      <c r="AE25" s="27"/>
      <c r="AF25" s="27"/>
      <c r="AG25" s="27"/>
      <c r="AH25" s="27"/>
      <c r="AI25" s="28"/>
      <c r="AJ25" s="26">
        <f>MIN(AK25+AV25,$AJ$4)</f>
        <v>0.7</v>
      </c>
      <c r="AK25" s="26">
        <f>MIN(SUM(AL25:AU25),$AK$4)</f>
        <v>0.7</v>
      </c>
      <c r="AL25" s="27">
        <v>0</v>
      </c>
      <c r="AM25" s="28">
        <v>0</v>
      </c>
      <c r="AN25" s="29">
        <v>0</v>
      </c>
      <c r="AO25" s="26">
        <v>0</v>
      </c>
      <c r="AP25" s="29">
        <v>0</v>
      </c>
      <c r="AQ25" s="26">
        <v>0</v>
      </c>
      <c r="AR25" s="29">
        <v>0</v>
      </c>
      <c r="AS25" s="27">
        <v>0</v>
      </c>
      <c r="AT25" s="26">
        <v>0</v>
      </c>
      <c r="AU25" s="29">
        <v>0.7</v>
      </c>
      <c r="AV25" s="29">
        <f>MIN(SUM(AW25:AX25),$AV$4)</f>
        <v>0</v>
      </c>
      <c r="AW25" s="28">
        <v>0</v>
      </c>
      <c r="AX25" s="29">
        <v>0</v>
      </c>
      <c r="AY25" s="28">
        <v>2</v>
      </c>
      <c r="AZ25" s="25">
        <f>MIN(BA25+BI25+BJ25,$AZ$4)</f>
        <v>20.625</v>
      </c>
      <c r="BA25" s="26">
        <f>MIN(BB25+BE25+BF25,$BA$4)</f>
        <v>11</v>
      </c>
      <c r="BB25" s="26">
        <f>MIN(SUM(BC25:BD25),$BB$4)</f>
        <v>9</v>
      </c>
      <c r="BC25" s="29">
        <v>21.5</v>
      </c>
      <c r="BD25" s="26">
        <v>0</v>
      </c>
      <c r="BE25" s="28">
        <v>0</v>
      </c>
      <c r="BF25" s="27">
        <f>MIN(SUM(BG25:BH25),$BF$4)</f>
        <v>2</v>
      </c>
      <c r="BG25" s="27">
        <v>1</v>
      </c>
      <c r="BH25" s="27">
        <v>1</v>
      </c>
      <c r="BI25" s="28">
        <v>0</v>
      </c>
      <c r="BJ25" s="25">
        <v>9.625</v>
      </c>
      <c r="BK25" s="28">
        <v>0</v>
      </c>
      <c r="BL25" s="25">
        <v>0</v>
      </c>
      <c r="BM25" s="26">
        <v>6</v>
      </c>
      <c r="BN25" s="26">
        <v>0</v>
      </c>
      <c r="BO25" s="26">
        <v>2.375</v>
      </c>
      <c r="BP25" s="25">
        <v>1.25</v>
      </c>
    </row>
    <row r="26" spans="1:68" x14ac:dyDescent="0.3">
      <c r="A26" s="30">
        <v>21</v>
      </c>
      <c r="B26" s="30" t="s">
        <v>460</v>
      </c>
      <c r="C26" s="30" t="s">
        <v>461</v>
      </c>
      <c r="D26" s="30" t="s">
        <v>462</v>
      </c>
      <c r="E26" s="30" t="s">
        <v>133</v>
      </c>
      <c r="F26" s="30" t="s">
        <v>134</v>
      </c>
      <c r="G26" s="30" t="s">
        <v>135</v>
      </c>
      <c r="H26" s="25">
        <f>I26+AZ26</f>
        <v>29.375</v>
      </c>
      <c r="I26" s="26">
        <f>MIN(J26+T26+AC26+AJ26+AY26,$I$4)</f>
        <v>11</v>
      </c>
      <c r="J26" s="27">
        <f>MIN(SUM(K26:S26),$J$4)</f>
        <v>6</v>
      </c>
      <c r="K26" s="27">
        <v>0</v>
      </c>
      <c r="L26" s="27">
        <v>0</v>
      </c>
      <c r="M26" s="27">
        <v>4</v>
      </c>
      <c r="N26" s="27">
        <v>0</v>
      </c>
      <c r="O26" s="27">
        <v>2</v>
      </c>
      <c r="P26" s="27">
        <v>0</v>
      </c>
      <c r="Q26" s="27">
        <v>0</v>
      </c>
      <c r="R26" s="27">
        <v>0</v>
      </c>
      <c r="S26" s="27">
        <v>0</v>
      </c>
      <c r="T26" s="28">
        <f>MIN(SUM(U26:AB26),$T$4)</f>
        <v>4</v>
      </c>
      <c r="U26" s="27">
        <v>0</v>
      </c>
      <c r="V26" s="27">
        <v>1</v>
      </c>
      <c r="W26" s="28">
        <v>1</v>
      </c>
      <c r="X26" s="28">
        <v>1</v>
      </c>
      <c r="Y26" s="27">
        <v>1</v>
      </c>
      <c r="Z26" s="28">
        <v>0</v>
      </c>
      <c r="AA26" s="27">
        <v>1</v>
      </c>
      <c r="AB26" s="28">
        <v>0</v>
      </c>
      <c r="AC26" s="28">
        <f>MIN(SUM(AD26:AI26),$AC$4)</f>
        <v>0</v>
      </c>
      <c r="AD26" s="27"/>
      <c r="AE26" s="27"/>
      <c r="AF26" s="27"/>
      <c r="AG26" s="27"/>
      <c r="AH26" s="27"/>
      <c r="AI26" s="28"/>
      <c r="AJ26" s="26">
        <f>MIN(AK26+AV26,$AJ$4)</f>
        <v>1</v>
      </c>
      <c r="AK26" s="26">
        <f>MIN(SUM(AL26:AU26),$AK$4)</f>
        <v>1</v>
      </c>
      <c r="AL26" s="27">
        <v>0</v>
      </c>
      <c r="AM26" s="28">
        <v>1</v>
      </c>
      <c r="AN26" s="29">
        <v>0</v>
      </c>
      <c r="AO26" s="26">
        <v>0</v>
      </c>
      <c r="AP26" s="29">
        <v>0</v>
      </c>
      <c r="AQ26" s="26">
        <v>0</v>
      </c>
      <c r="AR26" s="29">
        <v>0</v>
      </c>
      <c r="AS26" s="27">
        <v>0</v>
      </c>
      <c r="AT26" s="26">
        <v>0</v>
      </c>
      <c r="AU26" s="29">
        <v>0</v>
      </c>
      <c r="AV26" s="29">
        <f>MIN(SUM(AW26:AX26),$AV$4)</f>
        <v>0</v>
      </c>
      <c r="AW26" s="28">
        <v>0</v>
      </c>
      <c r="AX26" s="29">
        <v>0</v>
      </c>
      <c r="AY26" s="28">
        <v>0</v>
      </c>
      <c r="AZ26" s="25">
        <f>MIN(BA26+BI26+BJ26,$AZ$4)</f>
        <v>18.375</v>
      </c>
      <c r="BA26" s="26">
        <f>MIN(BB26+BE26+BF26,$BA$4)</f>
        <v>11</v>
      </c>
      <c r="BB26" s="26">
        <f>MIN(SUM(BC26:BD26),$BB$4)</f>
        <v>9</v>
      </c>
      <c r="BC26" s="29">
        <v>13.5</v>
      </c>
      <c r="BD26" s="26">
        <v>0</v>
      </c>
      <c r="BE26" s="28">
        <v>0</v>
      </c>
      <c r="BF26" s="27">
        <f>MIN(SUM(BG26:BH26),$BF$4)</f>
        <v>2</v>
      </c>
      <c r="BG26" s="27">
        <v>1</v>
      </c>
      <c r="BH26" s="27">
        <v>1</v>
      </c>
      <c r="BI26" s="28">
        <v>0</v>
      </c>
      <c r="BJ26" s="25">
        <v>7.375</v>
      </c>
      <c r="BK26" s="28">
        <v>0</v>
      </c>
      <c r="BL26" s="25">
        <v>0</v>
      </c>
      <c r="BM26" s="26">
        <v>6</v>
      </c>
      <c r="BN26" s="26">
        <v>0</v>
      </c>
      <c r="BO26" s="26">
        <v>1.375</v>
      </c>
      <c r="BP26" s="25">
        <v>0</v>
      </c>
    </row>
    <row r="27" spans="1:68" x14ac:dyDescent="0.3">
      <c r="A27" s="30">
        <v>22</v>
      </c>
      <c r="B27" s="30" t="s">
        <v>139</v>
      </c>
      <c r="C27" s="30" t="s">
        <v>140</v>
      </c>
      <c r="D27" s="30" t="s">
        <v>463</v>
      </c>
      <c r="E27" s="30" t="s">
        <v>133</v>
      </c>
      <c r="F27" s="30" t="s">
        <v>134</v>
      </c>
      <c r="G27" s="30" t="s">
        <v>135</v>
      </c>
      <c r="H27" s="25">
        <f>I27+AZ27</f>
        <v>29.324999999999999</v>
      </c>
      <c r="I27" s="26">
        <f>MIN(J27+T27+AC27+AJ27+AY27,$I$4)</f>
        <v>14.225</v>
      </c>
      <c r="J27" s="27">
        <f>MIN(SUM(K27:S27),$J$4)</f>
        <v>7</v>
      </c>
      <c r="K27" s="27">
        <v>0</v>
      </c>
      <c r="L27" s="27">
        <v>0</v>
      </c>
      <c r="M27" s="27">
        <v>4</v>
      </c>
      <c r="N27" s="27">
        <v>3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8">
        <f>MIN(SUM(U27:AB27),$T$4)</f>
        <v>3.5999999999999996</v>
      </c>
      <c r="U27" s="27">
        <v>0</v>
      </c>
      <c r="V27" s="27">
        <v>2</v>
      </c>
      <c r="W27" s="28">
        <v>0.9</v>
      </c>
      <c r="X27" s="28">
        <v>0.7</v>
      </c>
      <c r="Y27" s="27">
        <v>0</v>
      </c>
      <c r="Z27" s="28">
        <v>0</v>
      </c>
      <c r="AA27" s="27">
        <v>0</v>
      </c>
      <c r="AB27" s="28">
        <v>0</v>
      </c>
      <c r="AC27" s="28">
        <f>MIN(SUM(AD27:AI27),$AC$4)</f>
        <v>3</v>
      </c>
      <c r="AD27" s="27">
        <v>3</v>
      </c>
      <c r="AE27" s="27">
        <v>0</v>
      </c>
      <c r="AF27" s="27">
        <v>0</v>
      </c>
      <c r="AG27" s="27">
        <v>0</v>
      </c>
      <c r="AH27" s="27">
        <v>0</v>
      </c>
      <c r="AI27" s="28">
        <v>0</v>
      </c>
      <c r="AJ27" s="26">
        <f>MIN(AK27+AV27,$AJ$4)</f>
        <v>0.625</v>
      </c>
      <c r="AK27" s="26">
        <f>MIN(SUM(AL27:AU27),$AK$4)</f>
        <v>0.625</v>
      </c>
      <c r="AL27" s="27">
        <v>0</v>
      </c>
      <c r="AM27" s="28">
        <v>0</v>
      </c>
      <c r="AN27" s="29">
        <v>0</v>
      </c>
      <c r="AO27" s="26">
        <v>0</v>
      </c>
      <c r="AP27" s="29">
        <v>0</v>
      </c>
      <c r="AQ27" s="26">
        <v>0.625</v>
      </c>
      <c r="AR27" s="29">
        <v>0</v>
      </c>
      <c r="AS27" s="27">
        <v>0</v>
      </c>
      <c r="AT27" s="26">
        <v>0</v>
      </c>
      <c r="AU27" s="29">
        <v>0</v>
      </c>
      <c r="AV27" s="29">
        <f>MIN(SUM(AW27:AX27),$AV$4)</f>
        <v>0</v>
      </c>
      <c r="AW27" s="28">
        <v>0</v>
      </c>
      <c r="AX27" s="29">
        <v>0</v>
      </c>
      <c r="AY27" s="28">
        <v>0</v>
      </c>
      <c r="AZ27" s="25">
        <f>MIN(BA27+BI27+BJ27,$AZ$4)</f>
        <v>15.1</v>
      </c>
      <c r="BA27" s="26">
        <f>MIN(BB27+BE27+BF27,$BA$4)</f>
        <v>9.1</v>
      </c>
      <c r="BB27" s="26">
        <f>MIN(SUM(BC27:BD27),$BB$4)</f>
        <v>9</v>
      </c>
      <c r="BC27" s="29">
        <v>23</v>
      </c>
      <c r="BD27" s="26">
        <v>0</v>
      </c>
      <c r="BE27" s="28">
        <v>0.1</v>
      </c>
      <c r="BF27" s="27">
        <f>MIN(SUM(BG27:BH27),$BF$4)</f>
        <v>0</v>
      </c>
      <c r="BG27" s="27">
        <v>0</v>
      </c>
      <c r="BH27" s="27">
        <v>0</v>
      </c>
      <c r="BI27" s="28">
        <v>0</v>
      </c>
      <c r="BJ27" s="25">
        <v>6</v>
      </c>
      <c r="BK27" s="28">
        <v>0</v>
      </c>
      <c r="BL27" s="25">
        <v>0</v>
      </c>
      <c r="BM27" s="26">
        <v>6</v>
      </c>
      <c r="BN27" s="26">
        <v>0</v>
      </c>
      <c r="BO27" s="26">
        <v>0</v>
      </c>
      <c r="BP27" s="25">
        <v>0</v>
      </c>
    </row>
    <row r="28" spans="1:68" x14ac:dyDescent="0.3">
      <c r="A28" s="30">
        <v>23</v>
      </c>
      <c r="B28" s="30" t="s">
        <v>300</v>
      </c>
      <c r="C28" s="30" t="s">
        <v>301</v>
      </c>
      <c r="D28" s="30" t="s">
        <v>302</v>
      </c>
      <c r="E28" s="30" t="s">
        <v>133</v>
      </c>
      <c r="F28" s="30" t="s">
        <v>134</v>
      </c>
      <c r="G28" s="30" t="s">
        <v>135</v>
      </c>
      <c r="H28" s="25">
        <f>I28+AZ28</f>
        <v>29.3125</v>
      </c>
      <c r="I28" s="26">
        <f>MIN(J28+T28+AC28+AJ28+AY28,$I$4)</f>
        <v>14.125</v>
      </c>
      <c r="J28" s="27">
        <f>MIN(SUM(K28:S28),$J$4)</f>
        <v>7</v>
      </c>
      <c r="K28" s="27">
        <v>0</v>
      </c>
      <c r="L28" s="27">
        <v>0</v>
      </c>
      <c r="M28" s="27">
        <v>4</v>
      </c>
      <c r="N28" s="27">
        <v>3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8">
        <f>MIN(SUM(U28:AB28),$T$4)</f>
        <v>4</v>
      </c>
      <c r="U28" s="27">
        <v>0</v>
      </c>
      <c r="V28" s="27">
        <v>1</v>
      </c>
      <c r="W28" s="28">
        <v>1</v>
      </c>
      <c r="X28" s="28">
        <v>1</v>
      </c>
      <c r="Y28" s="27">
        <v>1</v>
      </c>
      <c r="Z28" s="28">
        <v>0</v>
      </c>
      <c r="AA28" s="27">
        <v>0</v>
      </c>
      <c r="AB28" s="28">
        <v>0.5</v>
      </c>
      <c r="AC28" s="28">
        <f>MIN(SUM(AD28:AI28),$AC$4)</f>
        <v>3</v>
      </c>
      <c r="AD28" s="27">
        <v>3</v>
      </c>
      <c r="AE28" s="27">
        <v>0</v>
      </c>
      <c r="AF28" s="27">
        <v>0</v>
      </c>
      <c r="AG28" s="27">
        <v>0</v>
      </c>
      <c r="AH28" s="27">
        <v>0</v>
      </c>
      <c r="AI28" s="28">
        <v>0</v>
      </c>
      <c r="AJ28" s="26">
        <f>MIN(AK28+AV28,$AJ$4)</f>
        <v>0.125</v>
      </c>
      <c r="AK28" s="26">
        <f>MIN(SUM(AL28:AU28),$AK$4)</f>
        <v>0.125</v>
      </c>
      <c r="AL28" s="27">
        <v>0</v>
      </c>
      <c r="AM28" s="28">
        <v>0</v>
      </c>
      <c r="AN28" s="29">
        <v>0</v>
      </c>
      <c r="AO28" s="26">
        <v>0</v>
      </c>
      <c r="AP28" s="29">
        <v>0</v>
      </c>
      <c r="AQ28" s="26">
        <v>0.125</v>
      </c>
      <c r="AR28" s="29">
        <v>0</v>
      </c>
      <c r="AS28" s="27">
        <v>0</v>
      </c>
      <c r="AT28" s="26">
        <v>0</v>
      </c>
      <c r="AU28" s="29">
        <v>0</v>
      </c>
      <c r="AV28" s="29">
        <f>MIN(SUM(AW28:AX28),$AV$4)</f>
        <v>0</v>
      </c>
      <c r="AW28" s="28">
        <v>0</v>
      </c>
      <c r="AX28" s="29">
        <v>0</v>
      </c>
      <c r="AY28" s="28">
        <v>0</v>
      </c>
      <c r="AZ28" s="25">
        <f>MIN(BA28+BI28+BJ28,$AZ$4)</f>
        <v>15.1875</v>
      </c>
      <c r="BA28" s="26">
        <f>MIN(BB28+BE28+BF28,$BA$4)</f>
        <v>8.75</v>
      </c>
      <c r="BB28" s="26">
        <f>MIN(SUM(BC28:BD28),$BB$4)</f>
        <v>4.75</v>
      </c>
      <c r="BC28" s="29">
        <v>4.75</v>
      </c>
      <c r="BD28" s="26">
        <v>0</v>
      </c>
      <c r="BE28" s="28">
        <v>0</v>
      </c>
      <c r="BF28" s="27">
        <f>MIN(SUM(BG28:BH28),$BF$4)</f>
        <v>4</v>
      </c>
      <c r="BG28" s="27">
        <v>1</v>
      </c>
      <c r="BH28" s="27">
        <v>3</v>
      </c>
      <c r="BI28" s="28">
        <v>0</v>
      </c>
      <c r="BJ28" s="25">
        <v>6.4375</v>
      </c>
      <c r="BK28" s="28">
        <v>0</v>
      </c>
      <c r="BL28" s="25">
        <v>0</v>
      </c>
      <c r="BM28" s="26">
        <v>3</v>
      </c>
      <c r="BN28" s="26">
        <v>1.5</v>
      </c>
      <c r="BO28" s="26">
        <v>0.5</v>
      </c>
      <c r="BP28" s="25">
        <v>1.4375</v>
      </c>
    </row>
    <row r="29" spans="1:68" x14ac:dyDescent="0.3">
      <c r="A29" s="30">
        <v>24</v>
      </c>
      <c r="B29" s="30" t="s">
        <v>329</v>
      </c>
      <c r="C29" s="30" t="s">
        <v>330</v>
      </c>
      <c r="D29" s="30" t="s">
        <v>331</v>
      </c>
      <c r="E29" s="30" t="s">
        <v>133</v>
      </c>
      <c r="F29" s="30" t="s">
        <v>134</v>
      </c>
      <c r="G29" s="30" t="s">
        <v>135</v>
      </c>
      <c r="H29" s="25">
        <f>I29+AZ29</f>
        <v>28.9375</v>
      </c>
      <c r="I29" s="26">
        <f>MIN(J29+T29+AC29+AJ29+AY29,$I$4)</f>
        <v>19.375</v>
      </c>
      <c r="J29" s="27">
        <f>MIN(SUM(K29:S29),$J$4)</f>
        <v>10</v>
      </c>
      <c r="K29" s="27">
        <v>0</v>
      </c>
      <c r="L29" s="27">
        <v>0</v>
      </c>
      <c r="M29" s="27">
        <v>4</v>
      </c>
      <c r="N29" s="27">
        <v>3</v>
      </c>
      <c r="O29" s="27">
        <v>0</v>
      </c>
      <c r="P29" s="27">
        <v>3</v>
      </c>
      <c r="Q29" s="27">
        <v>0</v>
      </c>
      <c r="R29" s="27">
        <v>0</v>
      </c>
      <c r="S29" s="27">
        <v>0</v>
      </c>
      <c r="T29" s="28">
        <f>MIN(SUM(U29:AB29),$T$4)</f>
        <v>4</v>
      </c>
      <c r="U29" s="27">
        <v>0</v>
      </c>
      <c r="V29" s="27">
        <v>2</v>
      </c>
      <c r="W29" s="28">
        <v>1</v>
      </c>
      <c r="X29" s="28">
        <v>1</v>
      </c>
      <c r="Y29" s="27">
        <v>0</v>
      </c>
      <c r="Z29" s="28">
        <v>0</v>
      </c>
      <c r="AA29" s="27">
        <v>1</v>
      </c>
      <c r="AB29" s="28">
        <v>0</v>
      </c>
      <c r="AC29" s="28">
        <f>MIN(SUM(AD29:AI29),$AC$4)</f>
        <v>3</v>
      </c>
      <c r="AD29" s="27">
        <v>3</v>
      </c>
      <c r="AE29" s="27">
        <v>0</v>
      </c>
      <c r="AF29" s="27">
        <v>0</v>
      </c>
      <c r="AG29" s="27">
        <v>0</v>
      </c>
      <c r="AH29" s="27">
        <v>0</v>
      </c>
      <c r="AI29" s="28">
        <v>0</v>
      </c>
      <c r="AJ29" s="26">
        <f>MIN(AK29+AV29,$AJ$4)</f>
        <v>2.375</v>
      </c>
      <c r="AK29" s="26">
        <f>MIN(SUM(AL29:AU29),$AK$4)</f>
        <v>1.875</v>
      </c>
      <c r="AL29" s="27">
        <v>0</v>
      </c>
      <c r="AM29" s="28">
        <v>0</v>
      </c>
      <c r="AN29" s="29">
        <v>0</v>
      </c>
      <c r="AO29" s="26">
        <v>0</v>
      </c>
      <c r="AP29" s="29">
        <v>1</v>
      </c>
      <c r="AQ29" s="26">
        <v>0.875</v>
      </c>
      <c r="AR29" s="29">
        <v>0</v>
      </c>
      <c r="AS29" s="27">
        <v>0</v>
      </c>
      <c r="AT29" s="26">
        <v>0</v>
      </c>
      <c r="AU29" s="29">
        <v>0</v>
      </c>
      <c r="AV29" s="29">
        <f>MIN(SUM(AW29:AX29),$AV$4)</f>
        <v>0.5</v>
      </c>
      <c r="AW29" s="28">
        <v>0</v>
      </c>
      <c r="AX29" s="29">
        <v>0.5</v>
      </c>
      <c r="AY29" s="28">
        <v>0</v>
      </c>
      <c r="AZ29" s="25">
        <f>MIN(BA29+BI29+BJ29,$AZ$4)</f>
        <v>9.5625</v>
      </c>
      <c r="BA29" s="26">
        <f>MIN(BB29+BE29+BF29,$BA$4)</f>
        <v>6.5</v>
      </c>
      <c r="BB29" s="26">
        <f>MIN(SUM(BC29:BD29),$BB$4)</f>
        <v>4.5</v>
      </c>
      <c r="BC29" s="29">
        <v>4.5</v>
      </c>
      <c r="BD29" s="26">
        <v>0</v>
      </c>
      <c r="BE29" s="28">
        <v>0</v>
      </c>
      <c r="BF29" s="27">
        <f>MIN(SUM(BG29:BH29),$BF$4)</f>
        <v>2</v>
      </c>
      <c r="BG29" s="27">
        <v>0</v>
      </c>
      <c r="BH29" s="27">
        <v>2</v>
      </c>
      <c r="BI29" s="28">
        <v>0</v>
      </c>
      <c r="BJ29" s="25">
        <v>3.0625</v>
      </c>
      <c r="BK29" s="28">
        <v>0</v>
      </c>
      <c r="BL29" s="25">
        <v>0</v>
      </c>
      <c r="BM29" s="26">
        <v>0</v>
      </c>
      <c r="BN29" s="26">
        <v>0</v>
      </c>
      <c r="BO29" s="26">
        <v>2.375</v>
      </c>
      <c r="BP29" s="25">
        <v>0.6875</v>
      </c>
    </row>
    <row r="30" spans="1:68" x14ac:dyDescent="0.3">
      <c r="A30" s="30">
        <v>25</v>
      </c>
      <c r="B30" s="30" t="s">
        <v>323</v>
      </c>
      <c r="C30" s="30" t="s">
        <v>324</v>
      </c>
      <c r="D30" s="30" t="s">
        <v>325</v>
      </c>
      <c r="E30" s="30" t="s">
        <v>133</v>
      </c>
      <c r="F30" s="30" t="s">
        <v>134</v>
      </c>
      <c r="G30" s="30" t="s">
        <v>135</v>
      </c>
      <c r="H30" s="25">
        <f>I30+AZ30</f>
        <v>28.925000000000001</v>
      </c>
      <c r="I30" s="26">
        <f>MIN(J30+T30+AC30+AJ30+AY30,$I$4)</f>
        <v>11.3</v>
      </c>
      <c r="J30" s="27">
        <f>MIN(SUM(K30:S30),$J$4)</f>
        <v>7</v>
      </c>
      <c r="K30" s="27">
        <v>0</v>
      </c>
      <c r="L30" s="27">
        <v>0</v>
      </c>
      <c r="M30" s="27">
        <v>4</v>
      </c>
      <c r="N30" s="27">
        <v>0</v>
      </c>
      <c r="O30" s="27">
        <v>0</v>
      </c>
      <c r="P30" s="27">
        <v>3</v>
      </c>
      <c r="Q30" s="27">
        <v>0</v>
      </c>
      <c r="R30" s="27">
        <v>0</v>
      </c>
      <c r="S30" s="27">
        <v>0</v>
      </c>
      <c r="T30" s="28">
        <f>MIN(SUM(U30:AB30),$T$4)</f>
        <v>0.8</v>
      </c>
      <c r="U30" s="27">
        <v>0</v>
      </c>
      <c r="V30" s="27">
        <v>0</v>
      </c>
      <c r="W30" s="28">
        <v>0.4</v>
      </c>
      <c r="X30" s="28">
        <v>0.4</v>
      </c>
      <c r="Y30" s="27">
        <v>0</v>
      </c>
      <c r="Z30" s="28">
        <v>0</v>
      </c>
      <c r="AA30" s="27">
        <v>0</v>
      </c>
      <c r="AB30" s="28">
        <v>0</v>
      </c>
      <c r="AC30" s="28">
        <f>MIN(SUM(AD30:AI30),$AC$4)</f>
        <v>3.5</v>
      </c>
      <c r="AD30" s="27">
        <v>3</v>
      </c>
      <c r="AE30" s="27">
        <v>0</v>
      </c>
      <c r="AF30" s="27">
        <v>0</v>
      </c>
      <c r="AG30" s="27">
        <v>0</v>
      </c>
      <c r="AH30" s="27">
        <v>0</v>
      </c>
      <c r="AI30" s="28">
        <v>0.5</v>
      </c>
      <c r="AJ30" s="26">
        <f>MIN(AK30+AV30,$AJ$4)</f>
        <v>0</v>
      </c>
      <c r="AK30" s="26">
        <f>MIN(SUM(AL30:AU30),$AK$4)</f>
        <v>0</v>
      </c>
      <c r="AL30" s="27">
        <v>0</v>
      </c>
      <c r="AM30" s="28">
        <v>0</v>
      </c>
      <c r="AN30" s="29">
        <v>0</v>
      </c>
      <c r="AO30" s="26">
        <v>0</v>
      </c>
      <c r="AP30" s="29">
        <v>0</v>
      </c>
      <c r="AQ30" s="26">
        <v>0</v>
      </c>
      <c r="AR30" s="29">
        <v>0</v>
      </c>
      <c r="AS30" s="27">
        <v>0</v>
      </c>
      <c r="AT30" s="26">
        <v>0</v>
      </c>
      <c r="AU30" s="29">
        <v>0</v>
      </c>
      <c r="AV30" s="29">
        <f>MIN(SUM(AW30:AX30),$AV$4)</f>
        <v>0</v>
      </c>
      <c r="AW30" s="28">
        <v>0</v>
      </c>
      <c r="AX30" s="29">
        <v>0</v>
      </c>
      <c r="AY30" s="28">
        <v>0</v>
      </c>
      <c r="AZ30" s="25">
        <f>MIN(BA30+BI30+BJ30,$AZ$4)</f>
        <v>17.625</v>
      </c>
      <c r="BA30" s="26">
        <f>MIN(BB30+BE30+BF30,$BA$4)</f>
        <v>10</v>
      </c>
      <c r="BB30" s="26">
        <f>MIN(SUM(BC30:BD30),$BB$4)</f>
        <v>9</v>
      </c>
      <c r="BC30" s="29">
        <v>20.75</v>
      </c>
      <c r="BD30" s="26">
        <v>0</v>
      </c>
      <c r="BE30" s="28">
        <v>0</v>
      </c>
      <c r="BF30" s="27">
        <f>MIN(SUM(BG30:BH30),$BF$4)</f>
        <v>1</v>
      </c>
      <c r="BG30" s="27">
        <v>0</v>
      </c>
      <c r="BH30" s="27">
        <v>1</v>
      </c>
      <c r="BI30" s="28">
        <v>0</v>
      </c>
      <c r="BJ30" s="25">
        <v>7.625</v>
      </c>
      <c r="BK30" s="28">
        <v>0</v>
      </c>
      <c r="BL30" s="25">
        <v>0</v>
      </c>
      <c r="BM30" s="26">
        <v>6</v>
      </c>
      <c r="BN30" s="26">
        <v>0</v>
      </c>
      <c r="BO30" s="26">
        <v>1.625</v>
      </c>
      <c r="BP30" s="25">
        <v>0</v>
      </c>
    </row>
    <row r="31" spans="1:68" x14ac:dyDescent="0.3">
      <c r="A31" s="30">
        <v>26</v>
      </c>
      <c r="B31" s="30" t="s">
        <v>286</v>
      </c>
      <c r="C31" s="30" t="s">
        <v>287</v>
      </c>
      <c r="D31" s="30" t="s">
        <v>288</v>
      </c>
      <c r="E31" s="30" t="s">
        <v>133</v>
      </c>
      <c r="F31" s="30" t="s">
        <v>134</v>
      </c>
      <c r="G31" s="30" t="s">
        <v>135</v>
      </c>
      <c r="H31" s="25">
        <f>I31+AZ31</f>
        <v>28.875</v>
      </c>
      <c r="I31" s="26">
        <f>MIN(J31+T31+AC31+AJ31+AY31,$I$4)</f>
        <v>9</v>
      </c>
      <c r="J31" s="27">
        <f>MIN(SUM(K31:S31),$J$4)</f>
        <v>4</v>
      </c>
      <c r="K31" s="27">
        <v>0</v>
      </c>
      <c r="L31" s="27">
        <v>0</v>
      </c>
      <c r="M31" s="27">
        <v>4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8">
        <f>MIN(SUM(U31:AB31),$T$4)</f>
        <v>2</v>
      </c>
      <c r="U31" s="27">
        <v>0</v>
      </c>
      <c r="V31" s="27">
        <v>1</v>
      </c>
      <c r="W31" s="28">
        <v>0</v>
      </c>
      <c r="X31" s="28">
        <v>0</v>
      </c>
      <c r="Y31" s="27">
        <v>0</v>
      </c>
      <c r="Z31" s="28">
        <v>0</v>
      </c>
      <c r="AA31" s="27">
        <v>1</v>
      </c>
      <c r="AB31" s="28">
        <v>0</v>
      </c>
      <c r="AC31" s="28">
        <f>MIN(SUM(AD31:AI31),$AC$4)</f>
        <v>3</v>
      </c>
      <c r="AD31" s="27">
        <v>3</v>
      </c>
      <c r="AE31" s="27">
        <v>0</v>
      </c>
      <c r="AF31" s="27">
        <v>0</v>
      </c>
      <c r="AG31" s="27">
        <v>0</v>
      </c>
      <c r="AH31" s="27">
        <v>0</v>
      </c>
      <c r="AI31" s="28">
        <v>0</v>
      </c>
      <c r="AJ31" s="26">
        <f>MIN(AK31+AV31,$AJ$4)</f>
        <v>0</v>
      </c>
      <c r="AK31" s="26">
        <f>MIN(SUM(AL31:AU31),$AK$4)</f>
        <v>0</v>
      </c>
      <c r="AL31" s="27">
        <v>0</v>
      </c>
      <c r="AM31" s="28">
        <v>0</v>
      </c>
      <c r="AN31" s="29">
        <v>0</v>
      </c>
      <c r="AO31" s="26">
        <v>0</v>
      </c>
      <c r="AP31" s="29">
        <v>0</v>
      </c>
      <c r="AQ31" s="26">
        <v>0</v>
      </c>
      <c r="AR31" s="29">
        <v>0</v>
      </c>
      <c r="AS31" s="27">
        <v>0</v>
      </c>
      <c r="AT31" s="26">
        <v>0</v>
      </c>
      <c r="AU31" s="29">
        <v>0</v>
      </c>
      <c r="AV31" s="29">
        <f>MIN(SUM(AW31:AX31),$AV$4)</f>
        <v>0</v>
      </c>
      <c r="AW31" s="28">
        <v>0</v>
      </c>
      <c r="AX31" s="29">
        <v>0</v>
      </c>
      <c r="AY31" s="28">
        <v>0</v>
      </c>
      <c r="AZ31" s="25">
        <f>MIN(BA31+BI31+BJ31,$AZ$4)</f>
        <v>19.875</v>
      </c>
      <c r="BA31" s="26">
        <f>MIN(BB31+BE31+BF31,$BA$4)</f>
        <v>10</v>
      </c>
      <c r="BB31" s="26">
        <f>MIN(SUM(BC31:BD31),$BB$4)</f>
        <v>9</v>
      </c>
      <c r="BC31" s="29">
        <v>17</v>
      </c>
      <c r="BD31" s="26">
        <v>0</v>
      </c>
      <c r="BE31" s="28">
        <v>0</v>
      </c>
      <c r="BF31" s="27">
        <f>MIN(SUM(BG31:BH31),$BF$4)</f>
        <v>1</v>
      </c>
      <c r="BG31" s="27">
        <v>1</v>
      </c>
      <c r="BH31" s="27">
        <v>0</v>
      </c>
      <c r="BI31" s="28">
        <v>0</v>
      </c>
      <c r="BJ31" s="25">
        <v>9.875</v>
      </c>
      <c r="BK31" s="28">
        <v>0</v>
      </c>
      <c r="BL31" s="25">
        <v>0</v>
      </c>
      <c r="BM31" s="26">
        <v>6</v>
      </c>
      <c r="BN31" s="26">
        <v>1.875</v>
      </c>
      <c r="BO31" s="26">
        <v>2</v>
      </c>
      <c r="BP31" s="25">
        <v>0</v>
      </c>
    </row>
    <row r="32" spans="1:68" x14ac:dyDescent="0.3">
      <c r="A32" s="30">
        <v>27</v>
      </c>
      <c r="B32" s="30" t="s">
        <v>228</v>
      </c>
      <c r="C32" s="30" t="s">
        <v>229</v>
      </c>
      <c r="D32" s="30" t="s">
        <v>230</v>
      </c>
      <c r="E32" s="30" t="s">
        <v>133</v>
      </c>
      <c r="F32" s="30" t="s">
        <v>134</v>
      </c>
      <c r="G32" s="30" t="s">
        <v>135</v>
      </c>
      <c r="H32" s="25">
        <f>I32+AZ32</f>
        <v>28.25</v>
      </c>
      <c r="I32" s="26">
        <f>MIN(J32+T32+AC32+AJ32+AY32,$I$4)</f>
        <v>11.25</v>
      </c>
      <c r="J32" s="27">
        <f>MIN(SUM(K32:S32),$J$4)</f>
        <v>2</v>
      </c>
      <c r="K32" s="27">
        <v>0</v>
      </c>
      <c r="L32" s="27">
        <v>0</v>
      </c>
      <c r="M32" s="27">
        <v>0</v>
      </c>
      <c r="N32" s="27">
        <v>0</v>
      </c>
      <c r="O32" s="27">
        <v>2</v>
      </c>
      <c r="P32" s="27">
        <v>0</v>
      </c>
      <c r="Q32" s="27">
        <v>0</v>
      </c>
      <c r="R32" s="27">
        <v>0</v>
      </c>
      <c r="S32" s="27">
        <v>0</v>
      </c>
      <c r="T32" s="28">
        <f>MIN(SUM(U32:AB32),$T$4)</f>
        <v>4</v>
      </c>
      <c r="U32" s="27">
        <v>0</v>
      </c>
      <c r="V32" s="27">
        <v>2</v>
      </c>
      <c r="W32" s="28">
        <v>0.9</v>
      </c>
      <c r="X32" s="28">
        <v>0.4</v>
      </c>
      <c r="Y32" s="27">
        <v>1</v>
      </c>
      <c r="Z32" s="28">
        <v>0</v>
      </c>
      <c r="AA32" s="27">
        <v>1</v>
      </c>
      <c r="AB32" s="28">
        <v>0</v>
      </c>
      <c r="AC32" s="28">
        <f>MIN(SUM(AD32:AI32),$AC$4)</f>
        <v>3.5</v>
      </c>
      <c r="AD32" s="27">
        <v>3</v>
      </c>
      <c r="AE32" s="27">
        <v>0</v>
      </c>
      <c r="AF32" s="27">
        <v>0</v>
      </c>
      <c r="AG32" s="27">
        <v>0</v>
      </c>
      <c r="AH32" s="27">
        <v>0</v>
      </c>
      <c r="AI32" s="28">
        <v>0.5</v>
      </c>
      <c r="AJ32" s="26">
        <f>MIN(AK32+AV32,$AJ$4)</f>
        <v>1.75</v>
      </c>
      <c r="AK32" s="26">
        <f>MIN(SUM(AL32:AU32),$AK$4)</f>
        <v>1.75</v>
      </c>
      <c r="AL32" s="27">
        <v>0</v>
      </c>
      <c r="AM32" s="28">
        <v>0</v>
      </c>
      <c r="AN32" s="29">
        <v>0</v>
      </c>
      <c r="AO32" s="26">
        <v>0</v>
      </c>
      <c r="AP32" s="29">
        <v>0</v>
      </c>
      <c r="AQ32" s="26">
        <v>0</v>
      </c>
      <c r="AR32" s="29">
        <v>0.75</v>
      </c>
      <c r="AS32" s="27">
        <v>1</v>
      </c>
      <c r="AT32" s="26">
        <v>0</v>
      </c>
      <c r="AU32" s="29">
        <v>0</v>
      </c>
      <c r="AV32" s="29">
        <f>MIN(SUM(AW32:AX32),$AV$4)</f>
        <v>0</v>
      </c>
      <c r="AW32" s="28">
        <v>0</v>
      </c>
      <c r="AX32" s="29">
        <v>0</v>
      </c>
      <c r="AY32" s="28">
        <v>0</v>
      </c>
      <c r="AZ32" s="25">
        <f>MIN(BA32+BI32+BJ32,$AZ$4)</f>
        <v>17</v>
      </c>
      <c r="BA32" s="26">
        <f>MIN(BB32+BE32+BF32,$BA$4)</f>
        <v>11</v>
      </c>
      <c r="BB32" s="26">
        <f>MIN(SUM(BC32:BD32),$BB$4)</f>
        <v>9</v>
      </c>
      <c r="BC32" s="29">
        <v>19</v>
      </c>
      <c r="BD32" s="26">
        <v>0</v>
      </c>
      <c r="BE32" s="28">
        <v>0</v>
      </c>
      <c r="BF32" s="27">
        <f>MIN(SUM(BG32:BH32),$BF$4)</f>
        <v>2</v>
      </c>
      <c r="BG32" s="27">
        <v>0</v>
      </c>
      <c r="BH32" s="27">
        <v>2</v>
      </c>
      <c r="BI32" s="28">
        <v>0</v>
      </c>
      <c r="BJ32" s="25">
        <v>6</v>
      </c>
      <c r="BK32" s="28">
        <v>0</v>
      </c>
      <c r="BL32" s="25">
        <v>0</v>
      </c>
      <c r="BM32" s="26">
        <v>5</v>
      </c>
      <c r="BN32" s="26">
        <v>1</v>
      </c>
      <c r="BO32" s="26">
        <v>0</v>
      </c>
      <c r="BP32" s="25">
        <v>0</v>
      </c>
    </row>
    <row r="33" spans="1:68" x14ac:dyDescent="0.3">
      <c r="A33" s="30">
        <v>28</v>
      </c>
      <c r="B33" s="30" t="s">
        <v>214</v>
      </c>
      <c r="C33" s="30" t="s">
        <v>215</v>
      </c>
      <c r="D33" s="30" t="s">
        <v>216</v>
      </c>
      <c r="E33" s="30" t="s">
        <v>133</v>
      </c>
      <c r="F33" s="30" t="s">
        <v>134</v>
      </c>
      <c r="G33" s="30" t="s">
        <v>135</v>
      </c>
      <c r="H33" s="25">
        <f>I33+AZ33</f>
        <v>28.125</v>
      </c>
      <c r="I33" s="26">
        <f>MIN(J33+T33+AC33+AJ33+AY33,$I$4)</f>
        <v>11.25</v>
      </c>
      <c r="J33" s="27">
        <f>MIN(SUM(K33:S33),$J$4)</f>
        <v>7</v>
      </c>
      <c r="K33" s="27">
        <v>0</v>
      </c>
      <c r="L33" s="27">
        <v>0</v>
      </c>
      <c r="M33" s="27">
        <v>4</v>
      </c>
      <c r="N33" s="27">
        <v>3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8">
        <f>MIN(SUM(U33:AB33),$T$4)</f>
        <v>4</v>
      </c>
      <c r="U33" s="27">
        <v>0</v>
      </c>
      <c r="V33" s="27">
        <v>1</v>
      </c>
      <c r="W33" s="28">
        <v>1</v>
      </c>
      <c r="X33" s="28">
        <v>1</v>
      </c>
      <c r="Y33" s="27">
        <v>1</v>
      </c>
      <c r="Z33" s="28">
        <v>0</v>
      </c>
      <c r="AA33" s="27">
        <v>1</v>
      </c>
      <c r="AB33" s="28">
        <v>0</v>
      </c>
      <c r="AC33" s="28">
        <f>MIN(SUM(AD33:AI33),$AC$4)</f>
        <v>0</v>
      </c>
      <c r="AD33" s="27"/>
      <c r="AE33" s="27"/>
      <c r="AF33" s="27"/>
      <c r="AG33" s="27"/>
      <c r="AH33" s="27"/>
      <c r="AI33" s="28"/>
      <c r="AJ33" s="26">
        <f>MIN(AK33+AV33,$AJ$4)</f>
        <v>0.25</v>
      </c>
      <c r="AK33" s="26">
        <f>MIN(SUM(AL33:AU33),$AK$4)</f>
        <v>0.25</v>
      </c>
      <c r="AL33" s="27">
        <v>0</v>
      </c>
      <c r="AM33" s="28">
        <v>0</v>
      </c>
      <c r="AN33" s="29">
        <v>0</v>
      </c>
      <c r="AO33" s="26">
        <v>0</v>
      </c>
      <c r="AP33" s="29">
        <v>0</v>
      </c>
      <c r="AQ33" s="26">
        <v>0.25</v>
      </c>
      <c r="AR33" s="29">
        <v>0</v>
      </c>
      <c r="AS33" s="27">
        <v>0</v>
      </c>
      <c r="AT33" s="26">
        <v>0</v>
      </c>
      <c r="AU33" s="29">
        <v>0</v>
      </c>
      <c r="AV33" s="29">
        <f>MIN(SUM(AW33:AX33),$AV$4)</f>
        <v>0</v>
      </c>
      <c r="AW33" s="28">
        <v>0</v>
      </c>
      <c r="AX33" s="29">
        <v>0</v>
      </c>
      <c r="AY33" s="28">
        <v>0</v>
      </c>
      <c r="AZ33" s="25">
        <f>MIN(BA33+BI33+BJ33,$AZ$4)</f>
        <v>16.875</v>
      </c>
      <c r="BA33" s="26">
        <f>MIN(BB33+BE33+BF33,$BA$4)</f>
        <v>10</v>
      </c>
      <c r="BB33" s="26">
        <f>MIN(SUM(BC33:BD33),$BB$4)</f>
        <v>9</v>
      </c>
      <c r="BC33" s="29">
        <v>15.25</v>
      </c>
      <c r="BD33" s="26">
        <v>0</v>
      </c>
      <c r="BE33" s="28">
        <v>0</v>
      </c>
      <c r="BF33" s="27">
        <f>MIN(SUM(BG33:BH33),$BF$4)</f>
        <v>1</v>
      </c>
      <c r="BG33" s="27">
        <v>1</v>
      </c>
      <c r="BH33" s="27">
        <v>0</v>
      </c>
      <c r="BI33" s="28">
        <v>0</v>
      </c>
      <c r="BJ33" s="25">
        <v>6.875</v>
      </c>
      <c r="BK33" s="28">
        <v>0</v>
      </c>
      <c r="BL33" s="25">
        <v>0</v>
      </c>
      <c r="BM33" s="26">
        <v>6</v>
      </c>
      <c r="BN33" s="26">
        <v>0</v>
      </c>
      <c r="BO33" s="26">
        <v>0.875</v>
      </c>
      <c r="BP33" s="25">
        <v>0</v>
      </c>
    </row>
    <row r="34" spans="1:68" x14ac:dyDescent="0.3">
      <c r="A34" s="30">
        <v>29</v>
      </c>
      <c r="B34" s="30" t="s">
        <v>159</v>
      </c>
      <c r="C34" s="30" t="s">
        <v>160</v>
      </c>
      <c r="D34" s="30" t="s">
        <v>161</v>
      </c>
      <c r="E34" s="30" t="s">
        <v>133</v>
      </c>
      <c r="F34" s="30" t="s">
        <v>134</v>
      </c>
      <c r="G34" s="30" t="s">
        <v>135</v>
      </c>
      <c r="H34" s="25">
        <f>I34+AZ34</f>
        <v>27.8</v>
      </c>
      <c r="I34" s="26">
        <f>MIN(J34+T34+AC34+AJ34+AY34,$I$4)</f>
        <v>11.925000000000001</v>
      </c>
      <c r="J34" s="27">
        <f>MIN(SUM(K34:S34),$J$4)</f>
        <v>9</v>
      </c>
      <c r="K34" s="27">
        <v>0</v>
      </c>
      <c r="L34" s="27">
        <v>0</v>
      </c>
      <c r="M34" s="27">
        <v>4</v>
      </c>
      <c r="N34" s="27">
        <v>0</v>
      </c>
      <c r="O34" s="27">
        <v>2</v>
      </c>
      <c r="P34" s="27">
        <v>3</v>
      </c>
      <c r="Q34" s="27">
        <v>0</v>
      </c>
      <c r="R34" s="27">
        <v>0</v>
      </c>
      <c r="S34" s="27">
        <v>0</v>
      </c>
      <c r="T34" s="28">
        <f>MIN(SUM(U34:AB34),$T$4)</f>
        <v>2.8</v>
      </c>
      <c r="U34" s="27">
        <v>0</v>
      </c>
      <c r="V34" s="27">
        <v>0</v>
      </c>
      <c r="W34" s="28">
        <v>1</v>
      </c>
      <c r="X34" s="28">
        <v>0.8</v>
      </c>
      <c r="Y34" s="27">
        <v>0</v>
      </c>
      <c r="Z34" s="28">
        <v>0</v>
      </c>
      <c r="AA34" s="27">
        <v>1</v>
      </c>
      <c r="AB34" s="28">
        <v>0</v>
      </c>
      <c r="AC34" s="28">
        <f>MIN(SUM(AD34:AI34),$AC$4)</f>
        <v>0</v>
      </c>
      <c r="AD34" s="27"/>
      <c r="AE34" s="27"/>
      <c r="AF34" s="27"/>
      <c r="AG34" s="27"/>
      <c r="AH34" s="27"/>
      <c r="AI34" s="28"/>
      <c r="AJ34" s="26">
        <f>MIN(AK34+AV34,$AJ$4)</f>
        <v>0.125</v>
      </c>
      <c r="AK34" s="26">
        <f>MIN(SUM(AL34:AU34),$AK$4)</f>
        <v>0.125</v>
      </c>
      <c r="AL34" s="27">
        <v>0</v>
      </c>
      <c r="AM34" s="28">
        <v>0</v>
      </c>
      <c r="AN34" s="29">
        <v>0</v>
      </c>
      <c r="AO34" s="26">
        <v>0</v>
      </c>
      <c r="AP34" s="29">
        <v>0</v>
      </c>
      <c r="AQ34" s="26">
        <v>0.125</v>
      </c>
      <c r="AR34" s="29">
        <v>0</v>
      </c>
      <c r="AS34" s="27">
        <v>0</v>
      </c>
      <c r="AT34" s="26">
        <v>0</v>
      </c>
      <c r="AU34" s="29">
        <v>0</v>
      </c>
      <c r="AV34" s="29">
        <f>MIN(SUM(AW34:AX34),$AV$4)</f>
        <v>0</v>
      </c>
      <c r="AW34" s="28">
        <v>0</v>
      </c>
      <c r="AX34" s="29">
        <v>0</v>
      </c>
      <c r="AY34" s="28">
        <v>0</v>
      </c>
      <c r="AZ34" s="25">
        <f>MIN(BA34+BI34+BJ34,$AZ$4)</f>
        <v>15.875</v>
      </c>
      <c r="BA34" s="26">
        <f>MIN(BB34+BE34+BF34,$BA$4)</f>
        <v>9</v>
      </c>
      <c r="BB34" s="26">
        <f>MIN(SUM(BC34:BD34),$BB$4)</f>
        <v>9</v>
      </c>
      <c r="BC34" s="29">
        <v>17.75</v>
      </c>
      <c r="BD34" s="26">
        <v>0</v>
      </c>
      <c r="BE34" s="28">
        <v>0</v>
      </c>
      <c r="BF34" s="27">
        <f>MIN(SUM(BG34:BH34),$BF$4)</f>
        <v>0</v>
      </c>
      <c r="BG34" s="27">
        <v>0</v>
      </c>
      <c r="BH34" s="27">
        <v>0</v>
      </c>
      <c r="BI34" s="28">
        <v>0</v>
      </c>
      <c r="BJ34" s="25">
        <v>6.875</v>
      </c>
      <c r="BK34" s="28">
        <v>0</v>
      </c>
      <c r="BL34" s="25">
        <v>0</v>
      </c>
      <c r="BM34" s="26">
        <v>6</v>
      </c>
      <c r="BN34" s="26">
        <v>0</v>
      </c>
      <c r="BO34" s="26">
        <v>0.875</v>
      </c>
      <c r="BP34" s="25">
        <v>0</v>
      </c>
    </row>
    <row r="35" spans="1:68" x14ac:dyDescent="0.3">
      <c r="A35" s="30">
        <v>30</v>
      </c>
      <c r="B35" s="30" t="s">
        <v>212</v>
      </c>
      <c r="C35" s="30" t="s">
        <v>213</v>
      </c>
      <c r="D35" s="30" t="s">
        <v>472</v>
      </c>
      <c r="E35" s="30" t="s">
        <v>133</v>
      </c>
      <c r="F35" s="30" t="s">
        <v>134</v>
      </c>
      <c r="G35" s="30" t="s">
        <v>135</v>
      </c>
      <c r="H35" s="25">
        <f>I35+AZ35</f>
        <v>27.625</v>
      </c>
      <c r="I35" s="26">
        <f>MIN(J35+T35+AC35+AJ35+AY35,$I$4)</f>
        <v>11.5</v>
      </c>
      <c r="J35" s="27">
        <f>MIN(SUM(K35:S35),$J$4)</f>
        <v>4</v>
      </c>
      <c r="K35" s="27">
        <v>0</v>
      </c>
      <c r="L35" s="27">
        <v>0</v>
      </c>
      <c r="M35" s="27">
        <v>4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8">
        <f>MIN(SUM(U35:AB35),$T$4)</f>
        <v>4</v>
      </c>
      <c r="U35" s="27">
        <v>0</v>
      </c>
      <c r="V35" s="27">
        <v>2</v>
      </c>
      <c r="W35" s="28">
        <v>0.5</v>
      </c>
      <c r="X35" s="28">
        <v>0.4</v>
      </c>
      <c r="Y35" s="27">
        <v>1</v>
      </c>
      <c r="Z35" s="28">
        <v>0</v>
      </c>
      <c r="AA35" s="27">
        <v>1</v>
      </c>
      <c r="AB35" s="28">
        <v>0</v>
      </c>
      <c r="AC35" s="28">
        <f>MIN(SUM(AD35:AI35),$AC$4)</f>
        <v>3.5</v>
      </c>
      <c r="AD35" s="27">
        <v>3</v>
      </c>
      <c r="AE35" s="27">
        <v>0</v>
      </c>
      <c r="AF35" s="27">
        <v>0</v>
      </c>
      <c r="AG35" s="27">
        <v>0</v>
      </c>
      <c r="AH35" s="27">
        <v>0</v>
      </c>
      <c r="AI35" s="28">
        <v>0.5</v>
      </c>
      <c r="AJ35" s="26">
        <f>MIN(AK35+AV35,$AJ$4)</f>
        <v>0</v>
      </c>
      <c r="AK35" s="26">
        <f>MIN(SUM(AL35:AU35),$AK$4)</f>
        <v>0</v>
      </c>
      <c r="AL35" s="27">
        <v>0</v>
      </c>
      <c r="AM35" s="28">
        <v>0</v>
      </c>
      <c r="AN35" s="29">
        <v>0</v>
      </c>
      <c r="AO35" s="26">
        <v>0</v>
      </c>
      <c r="AP35" s="29">
        <v>0</v>
      </c>
      <c r="AQ35" s="26">
        <v>0</v>
      </c>
      <c r="AR35" s="29">
        <v>0</v>
      </c>
      <c r="AS35" s="27">
        <v>0</v>
      </c>
      <c r="AT35" s="26">
        <v>0</v>
      </c>
      <c r="AU35" s="29">
        <v>0</v>
      </c>
      <c r="AV35" s="29">
        <f>MIN(SUM(AW35:AX35),$AV$4)</f>
        <v>0</v>
      </c>
      <c r="AW35" s="28">
        <v>0</v>
      </c>
      <c r="AX35" s="29">
        <v>0</v>
      </c>
      <c r="AY35" s="28">
        <v>0</v>
      </c>
      <c r="AZ35" s="25">
        <f>MIN(BA35+BI35+BJ35,$AZ$4)</f>
        <v>16.125</v>
      </c>
      <c r="BA35" s="26">
        <f>MIN(BB35+BE35+BF35,$BA$4)</f>
        <v>10</v>
      </c>
      <c r="BB35" s="26">
        <f>MIN(SUM(BC35:BD35),$BB$4)</f>
        <v>9</v>
      </c>
      <c r="BC35" s="29">
        <v>14.5</v>
      </c>
      <c r="BD35" s="26">
        <v>0</v>
      </c>
      <c r="BE35" s="28">
        <v>0</v>
      </c>
      <c r="BF35" s="27">
        <f>MIN(SUM(BG35:BH35),$BF$4)</f>
        <v>1</v>
      </c>
      <c r="BG35" s="27">
        <v>0</v>
      </c>
      <c r="BH35" s="27">
        <v>1</v>
      </c>
      <c r="BI35" s="28">
        <v>0</v>
      </c>
      <c r="BJ35" s="25">
        <v>6.125</v>
      </c>
      <c r="BK35" s="28">
        <v>0</v>
      </c>
      <c r="BL35" s="25">
        <v>0</v>
      </c>
      <c r="BM35" s="26">
        <v>4.625</v>
      </c>
      <c r="BN35" s="26">
        <v>1.375</v>
      </c>
      <c r="BO35" s="26">
        <v>0.125</v>
      </c>
      <c r="BP35" s="25">
        <v>0</v>
      </c>
    </row>
    <row r="36" spans="1:68" x14ac:dyDescent="0.3">
      <c r="A36" s="30">
        <v>31</v>
      </c>
      <c r="B36" s="30" t="s">
        <v>252</v>
      </c>
      <c r="C36" s="30" t="s">
        <v>253</v>
      </c>
      <c r="D36" s="30" t="s">
        <v>254</v>
      </c>
      <c r="E36" s="30" t="s">
        <v>133</v>
      </c>
      <c r="F36" s="30" t="s">
        <v>134</v>
      </c>
      <c r="G36" s="30" t="s">
        <v>135</v>
      </c>
      <c r="H36" s="25">
        <f>I36+AZ36</f>
        <v>27.625</v>
      </c>
      <c r="I36" s="26">
        <f>MIN(J36+T36+AC36+AJ36+AY36,$I$4)</f>
        <v>13.5</v>
      </c>
      <c r="J36" s="27">
        <f>MIN(SUM(K36:S36),$J$4)</f>
        <v>7</v>
      </c>
      <c r="K36" s="27">
        <v>0</v>
      </c>
      <c r="L36" s="27">
        <v>0</v>
      </c>
      <c r="M36" s="27">
        <v>4</v>
      </c>
      <c r="N36" s="27">
        <v>0</v>
      </c>
      <c r="O36" s="27">
        <v>0</v>
      </c>
      <c r="P36" s="27">
        <v>3</v>
      </c>
      <c r="Q36" s="27">
        <v>0</v>
      </c>
      <c r="R36" s="27">
        <v>0</v>
      </c>
      <c r="S36" s="27">
        <v>0</v>
      </c>
      <c r="T36" s="28">
        <f>MIN(SUM(U36:AB36),$T$4)</f>
        <v>4</v>
      </c>
      <c r="U36" s="27">
        <v>1</v>
      </c>
      <c r="V36" s="27">
        <v>2</v>
      </c>
      <c r="W36" s="28">
        <v>1</v>
      </c>
      <c r="X36" s="28">
        <v>0</v>
      </c>
      <c r="Y36" s="27">
        <v>0</v>
      </c>
      <c r="Z36" s="28">
        <v>0</v>
      </c>
      <c r="AA36" s="27">
        <v>0</v>
      </c>
      <c r="AB36" s="28">
        <v>0.5</v>
      </c>
      <c r="AC36" s="28">
        <f>MIN(SUM(AD36:AI36),$AC$4)</f>
        <v>2.5</v>
      </c>
      <c r="AD36" s="27">
        <v>0</v>
      </c>
      <c r="AE36" s="27">
        <v>2</v>
      </c>
      <c r="AF36" s="27">
        <v>0</v>
      </c>
      <c r="AG36" s="27">
        <v>0</v>
      </c>
      <c r="AH36" s="27">
        <v>0</v>
      </c>
      <c r="AI36" s="28">
        <v>0.5</v>
      </c>
      <c r="AJ36" s="26">
        <f>MIN(AK36+AV36,$AJ$4)</f>
        <v>0</v>
      </c>
      <c r="AK36" s="26">
        <f>MIN(SUM(AL36:AU36),$AK$4)</f>
        <v>0</v>
      </c>
      <c r="AL36" s="27">
        <v>0</v>
      </c>
      <c r="AM36" s="28">
        <v>0</v>
      </c>
      <c r="AN36" s="29">
        <v>0</v>
      </c>
      <c r="AO36" s="26">
        <v>0</v>
      </c>
      <c r="AP36" s="29">
        <v>0</v>
      </c>
      <c r="AQ36" s="26">
        <v>0</v>
      </c>
      <c r="AR36" s="29">
        <v>0</v>
      </c>
      <c r="AS36" s="27">
        <v>0</v>
      </c>
      <c r="AT36" s="26">
        <v>0</v>
      </c>
      <c r="AU36" s="29">
        <v>0</v>
      </c>
      <c r="AV36" s="29">
        <f>MIN(SUM(AW36:AX36),$AV$4)</f>
        <v>0</v>
      </c>
      <c r="AW36" s="28">
        <v>0</v>
      </c>
      <c r="AX36" s="29">
        <v>0</v>
      </c>
      <c r="AY36" s="28">
        <v>0</v>
      </c>
      <c r="AZ36" s="25">
        <f>MIN(BA36+BI36+BJ36,$AZ$4)</f>
        <v>14.125</v>
      </c>
      <c r="BA36" s="26">
        <f>MIN(BB36+BE36+BF36,$BA$4)</f>
        <v>10</v>
      </c>
      <c r="BB36" s="26">
        <f>MIN(SUM(BC36:BD36),$BB$4)</f>
        <v>9</v>
      </c>
      <c r="BC36" s="29">
        <v>11.25</v>
      </c>
      <c r="BD36" s="26">
        <v>0</v>
      </c>
      <c r="BE36" s="28">
        <v>0</v>
      </c>
      <c r="BF36" s="27">
        <f>MIN(SUM(BG36:BH36),$BF$4)</f>
        <v>1</v>
      </c>
      <c r="BG36" s="27">
        <v>0</v>
      </c>
      <c r="BH36" s="27">
        <v>1</v>
      </c>
      <c r="BI36" s="28">
        <v>0</v>
      </c>
      <c r="BJ36" s="25">
        <v>4.125</v>
      </c>
      <c r="BK36" s="28">
        <v>0</v>
      </c>
      <c r="BL36" s="25">
        <v>0</v>
      </c>
      <c r="BM36" s="26">
        <v>3.375</v>
      </c>
      <c r="BN36" s="26">
        <v>0.5</v>
      </c>
      <c r="BO36" s="26">
        <v>0</v>
      </c>
      <c r="BP36" s="25">
        <v>0.25</v>
      </c>
    </row>
    <row r="37" spans="1:68" x14ac:dyDescent="0.3">
      <c r="A37" s="30">
        <v>32</v>
      </c>
      <c r="B37" s="30" t="s">
        <v>356</v>
      </c>
      <c r="C37" s="30" t="s">
        <v>357</v>
      </c>
      <c r="D37" s="30" t="s">
        <v>358</v>
      </c>
      <c r="E37" s="30" t="s">
        <v>133</v>
      </c>
      <c r="F37" s="30" t="s">
        <v>134</v>
      </c>
      <c r="G37" s="30" t="s">
        <v>135</v>
      </c>
      <c r="H37" s="25">
        <f>I37+AZ37</f>
        <v>27.125</v>
      </c>
      <c r="I37" s="26">
        <f>MIN(J37+T37+AC37+AJ37+AY37,$I$4)</f>
        <v>17</v>
      </c>
      <c r="J37" s="27">
        <f>MIN(SUM(K37:S37),$J$4)</f>
        <v>7</v>
      </c>
      <c r="K37" s="27">
        <v>0</v>
      </c>
      <c r="L37" s="27">
        <v>0</v>
      </c>
      <c r="M37" s="27">
        <v>4</v>
      </c>
      <c r="N37" s="27">
        <v>0</v>
      </c>
      <c r="O37" s="27">
        <v>0</v>
      </c>
      <c r="P37" s="27">
        <v>3</v>
      </c>
      <c r="Q37" s="27">
        <v>0</v>
      </c>
      <c r="R37" s="27">
        <v>0</v>
      </c>
      <c r="S37" s="27">
        <v>0</v>
      </c>
      <c r="T37" s="28">
        <f>MIN(SUM(U37:AB37),$T$4)</f>
        <v>4</v>
      </c>
      <c r="U37" s="27">
        <v>1</v>
      </c>
      <c r="V37" s="27">
        <v>2</v>
      </c>
      <c r="W37" s="28">
        <v>1</v>
      </c>
      <c r="X37" s="28">
        <v>0</v>
      </c>
      <c r="Y37" s="27">
        <v>1</v>
      </c>
      <c r="Z37" s="28">
        <v>0</v>
      </c>
      <c r="AA37" s="27">
        <v>1</v>
      </c>
      <c r="AB37" s="28">
        <v>0</v>
      </c>
      <c r="AC37" s="28">
        <f>MIN(SUM(AD37:AI37),$AC$4)</f>
        <v>1</v>
      </c>
      <c r="AD37" s="27">
        <v>0</v>
      </c>
      <c r="AE37" s="27">
        <v>0</v>
      </c>
      <c r="AF37" s="27">
        <v>1</v>
      </c>
      <c r="AG37" s="27">
        <v>0</v>
      </c>
      <c r="AH37" s="27">
        <v>0</v>
      </c>
      <c r="AI37" s="28">
        <v>0</v>
      </c>
      <c r="AJ37" s="26">
        <f>MIN(AK37+AV37,$AJ$4)</f>
        <v>5</v>
      </c>
      <c r="AK37" s="26">
        <f>MIN(SUM(AL37:AU37),$AK$4)</f>
        <v>3</v>
      </c>
      <c r="AL37" s="27">
        <v>0</v>
      </c>
      <c r="AM37" s="28">
        <v>1</v>
      </c>
      <c r="AN37" s="29">
        <v>0</v>
      </c>
      <c r="AO37" s="26">
        <v>0</v>
      </c>
      <c r="AP37" s="29">
        <v>3</v>
      </c>
      <c r="AQ37" s="26">
        <v>0</v>
      </c>
      <c r="AR37" s="29">
        <v>0</v>
      </c>
      <c r="AS37" s="27">
        <v>0</v>
      </c>
      <c r="AT37" s="26">
        <v>0</v>
      </c>
      <c r="AU37" s="29">
        <v>0</v>
      </c>
      <c r="AV37" s="29">
        <f>MIN(SUM(AW37:AX37),$AV$4)</f>
        <v>2</v>
      </c>
      <c r="AW37" s="28">
        <v>0</v>
      </c>
      <c r="AX37" s="29">
        <v>2</v>
      </c>
      <c r="AY37" s="28">
        <v>0</v>
      </c>
      <c r="AZ37" s="25">
        <f>MIN(BA37+BI37+BJ37,$AZ$4)</f>
        <v>10.125</v>
      </c>
      <c r="BA37" s="26">
        <f>MIN(BB37+BE37+BF37,$BA$4)</f>
        <v>10</v>
      </c>
      <c r="BB37" s="26">
        <f>MIN(SUM(BC37:BD37),$BB$4)</f>
        <v>9</v>
      </c>
      <c r="BC37" s="29">
        <v>13.25</v>
      </c>
      <c r="BD37" s="26">
        <v>0</v>
      </c>
      <c r="BE37" s="28">
        <v>0</v>
      </c>
      <c r="BF37" s="27">
        <f>MIN(SUM(BG37:BH37),$BF$4)</f>
        <v>1</v>
      </c>
      <c r="BG37" s="27">
        <v>0</v>
      </c>
      <c r="BH37" s="27">
        <v>1</v>
      </c>
      <c r="BI37" s="28">
        <v>0</v>
      </c>
      <c r="BJ37" s="25">
        <v>0.125</v>
      </c>
      <c r="BK37" s="28">
        <v>0</v>
      </c>
      <c r="BL37" s="25">
        <v>0</v>
      </c>
      <c r="BM37" s="26">
        <v>0</v>
      </c>
      <c r="BN37" s="26">
        <v>0</v>
      </c>
      <c r="BO37" s="26">
        <v>0.125</v>
      </c>
      <c r="BP37" s="25">
        <v>0</v>
      </c>
    </row>
    <row r="38" spans="1:68" x14ac:dyDescent="0.3">
      <c r="A38" s="30">
        <v>33</v>
      </c>
      <c r="B38" s="30" t="s">
        <v>261</v>
      </c>
      <c r="C38" s="30" t="s">
        <v>262</v>
      </c>
      <c r="D38" s="30" t="s">
        <v>473</v>
      </c>
      <c r="E38" s="30" t="s">
        <v>133</v>
      </c>
      <c r="F38" s="30" t="s">
        <v>134</v>
      </c>
      <c r="G38" s="30" t="s">
        <v>135</v>
      </c>
      <c r="H38" s="25">
        <f>I38+AZ38</f>
        <v>26.75</v>
      </c>
      <c r="I38" s="26">
        <f>MIN(J38+T38+AC38+AJ38+AY38,$I$4)</f>
        <v>9</v>
      </c>
      <c r="J38" s="27">
        <f>MIN(SUM(K38:S38),$J$4)</f>
        <v>4</v>
      </c>
      <c r="K38" s="27">
        <v>0</v>
      </c>
      <c r="L38" s="27">
        <v>0</v>
      </c>
      <c r="M38" s="27">
        <v>4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8">
        <f>MIN(SUM(U38:AB38),$T$4)</f>
        <v>4</v>
      </c>
      <c r="U38" s="27">
        <v>0</v>
      </c>
      <c r="V38" s="27">
        <v>0</v>
      </c>
      <c r="W38" s="28">
        <v>1</v>
      </c>
      <c r="X38" s="28">
        <v>1</v>
      </c>
      <c r="Y38" s="27">
        <v>1</v>
      </c>
      <c r="Z38" s="28">
        <v>0</v>
      </c>
      <c r="AA38" s="27">
        <v>1</v>
      </c>
      <c r="AB38" s="28">
        <v>0</v>
      </c>
      <c r="AC38" s="28">
        <f>MIN(SUM(AD38:AI38),$AC$4)</f>
        <v>1</v>
      </c>
      <c r="AD38" s="27">
        <v>0</v>
      </c>
      <c r="AE38" s="27">
        <v>0</v>
      </c>
      <c r="AF38" s="27">
        <v>1</v>
      </c>
      <c r="AG38" s="27">
        <v>0</v>
      </c>
      <c r="AH38" s="27">
        <v>0</v>
      </c>
      <c r="AI38" s="28">
        <v>0</v>
      </c>
      <c r="AJ38" s="26">
        <f>MIN(AK38+AV38,$AJ$4)</f>
        <v>0</v>
      </c>
      <c r="AK38" s="26">
        <f>MIN(SUM(AL38:AU38),$AK$4)</f>
        <v>0</v>
      </c>
      <c r="AL38" s="27">
        <v>0</v>
      </c>
      <c r="AM38" s="28">
        <v>0</v>
      </c>
      <c r="AN38" s="29">
        <v>0</v>
      </c>
      <c r="AO38" s="26">
        <v>0</v>
      </c>
      <c r="AP38" s="29">
        <v>0</v>
      </c>
      <c r="AQ38" s="26">
        <v>0</v>
      </c>
      <c r="AR38" s="29">
        <v>0</v>
      </c>
      <c r="AS38" s="27">
        <v>0</v>
      </c>
      <c r="AT38" s="26">
        <v>0</v>
      </c>
      <c r="AU38" s="29">
        <v>0</v>
      </c>
      <c r="AV38" s="29">
        <f>MIN(SUM(AW38:AX38),$AV$4)</f>
        <v>0</v>
      </c>
      <c r="AW38" s="28">
        <v>0</v>
      </c>
      <c r="AX38" s="29">
        <v>0</v>
      </c>
      <c r="AY38" s="28">
        <v>0</v>
      </c>
      <c r="AZ38" s="25">
        <f>MIN(BA38+BI38+BJ38,$AZ$4)</f>
        <v>17.75</v>
      </c>
      <c r="BA38" s="26">
        <f>MIN(BB38+BE38+BF38,$BA$4)</f>
        <v>10</v>
      </c>
      <c r="BB38" s="26">
        <f>MIN(SUM(BC38:BD38),$BB$4)</f>
        <v>9</v>
      </c>
      <c r="BC38" s="29">
        <v>20.75</v>
      </c>
      <c r="BD38" s="26">
        <v>0</v>
      </c>
      <c r="BE38" s="28">
        <v>0</v>
      </c>
      <c r="BF38" s="27">
        <f>MIN(SUM(BG38:BH38),$BF$4)</f>
        <v>1</v>
      </c>
      <c r="BG38" s="27">
        <v>0</v>
      </c>
      <c r="BH38" s="27">
        <v>1</v>
      </c>
      <c r="BI38" s="28">
        <v>0</v>
      </c>
      <c r="BJ38" s="25">
        <v>7.75</v>
      </c>
      <c r="BK38" s="28">
        <v>0</v>
      </c>
      <c r="BL38" s="25">
        <v>0</v>
      </c>
      <c r="BM38" s="26">
        <v>5.25</v>
      </c>
      <c r="BN38" s="26">
        <v>0.75</v>
      </c>
      <c r="BO38" s="26">
        <v>1.75</v>
      </c>
      <c r="BP38" s="25">
        <v>0</v>
      </c>
    </row>
    <row r="39" spans="1:68" x14ac:dyDescent="0.3">
      <c r="A39" s="30">
        <v>34</v>
      </c>
      <c r="B39" s="30" t="s">
        <v>246</v>
      </c>
      <c r="C39" s="30" t="s">
        <v>247</v>
      </c>
      <c r="D39" s="30" t="s">
        <v>248</v>
      </c>
      <c r="E39" s="30" t="s">
        <v>155</v>
      </c>
      <c r="F39" s="30" t="s">
        <v>134</v>
      </c>
      <c r="G39" s="30" t="s">
        <v>135</v>
      </c>
      <c r="H39" s="25">
        <f>I39+AZ39</f>
        <v>26.6</v>
      </c>
      <c r="I39" s="26">
        <f>MIN(J39+T39+AC39+AJ39+AY39,$I$4)</f>
        <v>8.5</v>
      </c>
      <c r="J39" s="27">
        <f>MIN(SUM(K39:S39),$J$4)</f>
        <v>4</v>
      </c>
      <c r="K39" s="27">
        <v>0</v>
      </c>
      <c r="L39" s="27">
        <v>0</v>
      </c>
      <c r="M39" s="27">
        <v>4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8">
        <f>MIN(SUM(U39:AB39),$T$4)</f>
        <v>2</v>
      </c>
      <c r="U39" s="27">
        <v>0</v>
      </c>
      <c r="V39" s="27">
        <v>0</v>
      </c>
      <c r="W39" s="28">
        <v>1</v>
      </c>
      <c r="X39" s="28">
        <v>0</v>
      </c>
      <c r="Y39" s="27">
        <v>1</v>
      </c>
      <c r="Z39" s="28">
        <v>0</v>
      </c>
      <c r="AA39" s="27">
        <v>0</v>
      </c>
      <c r="AB39" s="28">
        <v>0</v>
      </c>
      <c r="AC39" s="28">
        <f>MIN(SUM(AD39:AI39),$AC$4)</f>
        <v>2</v>
      </c>
      <c r="AD39" s="27">
        <v>0</v>
      </c>
      <c r="AE39" s="27">
        <v>2</v>
      </c>
      <c r="AF39" s="27">
        <v>0</v>
      </c>
      <c r="AG39" s="27">
        <v>0</v>
      </c>
      <c r="AH39" s="27">
        <v>0</v>
      </c>
      <c r="AI39" s="28">
        <v>0</v>
      </c>
      <c r="AJ39" s="26">
        <f>MIN(AK39+AV39,$AJ$4)</f>
        <v>0.5</v>
      </c>
      <c r="AK39" s="26">
        <f>MIN(SUM(AL39:AU39),$AK$4)</f>
        <v>0.5</v>
      </c>
      <c r="AL39" s="27">
        <v>0</v>
      </c>
      <c r="AM39" s="28">
        <v>0</v>
      </c>
      <c r="AN39" s="29">
        <v>0</v>
      </c>
      <c r="AO39" s="26">
        <v>0</v>
      </c>
      <c r="AP39" s="29">
        <v>0.5</v>
      </c>
      <c r="AQ39" s="26">
        <v>0</v>
      </c>
      <c r="AR39" s="29">
        <v>0</v>
      </c>
      <c r="AS39" s="27">
        <v>0</v>
      </c>
      <c r="AT39" s="26">
        <v>0</v>
      </c>
      <c r="AU39" s="29">
        <v>0</v>
      </c>
      <c r="AV39" s="29">
        <f>MIN(SUM(AW39:AX39),$AV$4)</f>
        <v>0</v>
      </c>
      <c r="AW39" s="28">
        <v>0</v>
      </c>
      <c r="AX39" s="29">
        <v>0</v>
      </c>
      <c r="AY39" s="28">
        <v>0</v>
      </c>
      <c r="AZ39" s="25">
        <f>MIN(BA39+BI39+BJ39,$AZ$4)</f>
        <v>18.100000000000001</v>
      </c>
      <c r="BA39" s="26">
        <f>MIN(BB39+BE39+BF39,$BA$4)</f>
        <v>12.1</v>
      </c>
      <c r="BB39" s="26">
        <f>MIN(SUM(BC39:BD39),$BB$4)</f>
        <v>9</v>
      </c>
      <c r="BC39" s="29">
        <v>21</v>
      </c>
      <c r="BD39" s="26">
        <v>0</v>
      </c>
      <c r="BE39" s="28">
        <v>0.1</v>
      </c>
      <c r="BF39" s="27">
        <f>MIN(SUM(BG39:BH39),$BF$4)</f>
        <v>3</v>
      </c>
      <c r="BG39" s="27">
        <v>1</v>
      </c>
      <c r="BH39" s="27">
        <v>2</v>
      </c>
      <c r="BI39" s="28">
        <v>0</v>
      </c>
      <c r="BJ39" s="25">
        <v>6</v>
      </c>
      <c r="BK39" s="28">
        <v>0</v>
      </c>
      <c r="BL39" s="25">
        <v>0</v>
      </c>
      <c r="BM39" s="26">
        <v>6</v>
      </c>
      <c r="BN39" s="26">
        <v>0</v>
      </c>
      <c r="BO39" s="26">
        <v>0</v>
      </c>
      <c r="BP39" s="25">
        <v>0</v>
      </c>
    </row>
    <row r="40" spans="1:68" x14ac:dyDescent="0.3">
      <c r="A40" s="30">
        <v>35</v>
      </c>
      <c r="B40" s="30" t="s">
        <v>183</v>
      </c>
      <c r="C40" s="30" t="s">
        <v>184</v>
      </c>
      <c r="D40" s="30" t="s">
        <v>185</v>
      </c>
      <c r="E40" s="30" t="s">
        <v>147</v>
      </c>
      <c r="F40" s="30" t="s">
        <v>134</v>
      </c>
      <c r="G40" s="30" t="s">
        <v>135</v>
      </c>
      <c r="H40" s="25">
        <f>I40+AZ40</f>
        <v>26.125</v>
      </c>
      <c r="I40" s="26">
        <f>MIN(J40+T40+AC40+AJ40+AY40,$I$4)</f>
        <v>16</v>
      </c>
      <c r="J40" s="27">
        <f>MIN(SUM(K40:S40),$J$4)</f>
        <v>4</v>
      </c>
      <c r="K40" s="27">
        <v>0</v>
      </c>
      <c r="L40" s="27">
        <v>0</v>
      </c>
      <c r="M40" s="27">
        <v>4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8">
        <f>MIN(SUM(U40:AB40),$T$4)</f>
        <v>4</v>
      </c>
      <c r="U40" s="27">
        <v>1</v>
      </c>
      <c r="V40" s="27">
        <v>2</v>
      </c>
      <c r="W40" s="28">
        <v>0.9</v>
      </c>
      <c r="X40" s="28">
        <v>0.8</v>
      </c>
      <c r="Y40" s="27">
        <v>0</v>
      </c>
      <c r="Z40" s="28">
        <v>0</v>
      </c>
      <c r="AA40" s="27">
        <v>0</v>
      </c>
      <c r="AB40" s="28">
        <v>0</v>
      </c>
      <c r="AC40" s="28">
        <f>MIN(SUM(AD40:AI40),$AC$4)</f>
        <v>3</v>
      </c>
      <c r="AD40" s="27">
        <v>3</v>
      </c>
      <c r="AE40" s="27">
        <v>0</v>
      </c>
      <c r="AF40" s="27">
        <v>0</v>
      </c>
      <c r="AG40" s="27">
        <v>0</v>
      </c>
      <c r="AH40" s="27">
        <v>0</v>
      </c>
      <c r="AI40" s="28">
        <v>0</v>
      </c>
      <c r="AJ40" s="26">
        <f>MIN(AK40+AV40,$AJ$4)</f>
        <v>5</v>
      </c>
      <c r="AK40" s="26">
        <f>MIN(SUM(AL40:AU40),$AK$4)</f>
        <v>3</v>
      </c>
      <c r="AL40" s="27">
        <v>0</v>
      </c>
      <c r="AM40" s="28">
        <v>0</v>
      </c>
      <c r="AN40" s="29">
        <v>0</v>
      </c>
      <c r="AO40" s="26">
        <v>0</v>
      </c>
      <c r="AP40" s="29">
        <v>3</v>
      </c>
      <c r="AQ40" s="26">
        <v>0.25</v>
      </c>
      <c r="AR40" s="29">
        <v>0</v>
      </c>
      <c r="AS40" s="27">
        <v>0</v>
      </c>
      <c r="AT40" s="26">
        <v>0</v>
      </c>
      <c r="AU40" s="29">
        <v>0</v>
      </c>
      <c r="AV40" s="29">
        <f>MIN(SUM(AW40:AX40),$AV$4)</f>
        <v>2</v>
      </c>
      <c r="AW40" s="28">
        <v>0</v>
      </c>
      <c r="AX40" s="29">
        <v>2</v>
      </c>
      <c r="AY40" s="28">
        <v>0</v>
      </c>
      <c r="AZ40" s="25">
        <f>MIN(BA40+BI40+BJ40,$AZ$4)</f>
        <v>10.125</v>
      </c>
      <c r="BA40" s="26">
        <f>MIN(BB40+BE40+BF40,$BA$4)</f>
        <v>10</v>
      </c>
      <c r="BB40" s="26">
        <f>MIN(SUM(BC40:BD40),$BB$4)</f>
        <v>9</v>
      </c>
      <c r="BC40" s="29">
        <v>13.25</v>
      </c>
      <c r="BD40" s="26">
        <v>0</v>
      </c>
      <c r="BE40" s="28">
        <v>0</v>
      </c>
      <c r="BF40" s="27">
        <f>MIN(SUM(BG40:BH40),$BF$4)</f>
        <v>1</v>
      </c>
      <c r="BG40" s="27">
        <v>0</v>
      </c>
      <c r="BH40" s="27">
        <v>1</v>
      </c>
      <c r="BI40" s="28">
        <v>0</v>
      </c>
      <c r="BJ40" s="25">
        <v>0.125</v>
      </c>
      <c r="BK40" s="28">
        <v>0</v>
      </c>
      <c r="BL40" s="25">
        <v>0</v>
      </c>
      <c r="BM40" s="26">
        <v>0</v>
      </c>
      <c r="BN40" s="26">
        <v>0</v>
      </c>
      <c r="BO40" s="26">
        <v>0.125</v>
      </c>
      <c r="BP40" s="25">
        <v>0</v>
      </c>
    </row>
    <row r="41" spans="1:68" x14ac:dyDescent="0.3">
      <c r="A41" s="30">
        <v>36</v>
      </c>
      <c r="B41" s="30" t="s">
        <v>320</v>
      </c>
      <c r="C41" s="30" t="s">
        <v>321</v>
      </c>
      <c r="D41" s="30" t="s">
        <v>322</v>
      </c>
      <c r="E41" s="30" t="s">
        <v>133</v>
      </c>
      <c r="F41" s="30" t="s">
        <v>134</v>
      </c>
      <c r="G41" s="30" t="s">
        <v>135</v>
      </c>
      <c r="H41" s="25">
        <f>I41+AZ41</f>
        <v>26.05</v>
      </c>
      <c r="I41" s="26">
        <f>MIN(J41+T41+AC41+AJ41+AY41,$I$4)</f>
        <v>8.8000000000000007</v>
      </c>
      <c r="J41" s="27">
        <f>MIN(SUM(K41:S41),$J$4)</f>
        <v>4</v>
      </c>
      <c r="K41" s="27">
        <v>0</v>
      </c>
      <c r="L41" s="27">
        <v>0</v>
      </c>
      <c r="M41" s="27">
        <v>4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8">
        <f>MIN(SUM(U41:AB41),$T$4)</f>
        <v>3.8</v>
      </c>
      <c r="U41" s="27">
        <v>0</v>
      </c>
      <c r="V41" s="27">
        <v>1</v>
      </c>
      <c r="W41" s="28">
        <v>1</v>
      </c>
      <c r="X41" s="28">
        <v>0.8</v>
      </c>
      <c r="Y41" s="27">
        <v>0</v>
      </c>
      <c r="Z41" s="28">
        <v>0</v>
      </c>
      <c r="AA41" s="27">
        <v>1</v>
      </c>
      <c r="AB41" s="28">
        <v>0</v>
      </c>
      <c r="AC41" s="28">
        <f>MIN(SUM(AD41:AI41),$AC$4)</f>
        <v>1</v>
      </c>
      <c r="AD41" s="27">
        <v>0</v>
      </c>
      <c r="AE41" s="27">
        <v>0</v>
      </c>
      <c r="AF41" s="27">
        <v>1</v>
      </c>
      <c r="AG41" s="27">
        <v>0</v>
      </c>
      <c r="AH41" s="27">
        <v>0</v>
      </c>
      <c r="AI41" s="28">
        <v>0</v>
      </c>
      <c r="AJ41" s="26">
        <f>MIN(AK41+AV41,$AJ$4)</f>
        <v>0</v>
      </c>
      <c r="AK41" s="26">
        <f>MIN(SUM(AL41:AU41),$AK$4)</f>
        <v>0</v>
      </c>
      <c r="AL41" s="27">
        <v>0</v>
      </c>
      <c r="AM41" s="28">
        <v>0</v>
      </c>
      <c r="AN41" s="29">
        <v>0</v>
      </c>
      <c r="AO41" s="26">
        <v>0</v>
      </c>
      <c r="AP41" s="29">
        <v>0</v>
      </c>
      <c r="AQ41" s="26">
        <v>0</v>
      </c>
      <c r="AR41" s="29">
        <v>0</v>
      </c>
      <c r="AS41" s="27">
        <v>0</v>
      </c>
      <c r="AT41" s="26">
        <v>0</v>
      </c>
      <c r="AU41" s="29">
        <v>0</v>
      </c>
      <c r="AV41" s="29">
        <f>MIN(SUM(AW41:AX41),$AV$4)</f>
        <v>0</v>
      </c>
      <c r="AW41" s="28">
        <v>0</v>
      </c>
      <c r="AX41" s="29">
        <v>0</v>
      </c>
      <c r="AY41" s="28">
        <v>0</v>
      </c>
      <c r="AZ41" s="25">
        <f>MIN(BA41+BI41+BJ41,$AZ$4)</f>
        <v>17.25</v>
      </c>
      <c r="BA41" s="26">
        <f>MIN(BB41+BE41+BF41,$BA$4)</f>
        <v>11</v>
      </c>
      <c r="BB41" s="26">
        <f>MIN(SUM(BC41:BD41),$BB$4)</f>
        <v>9</v>
      </c>
      <c r="BC41" s="29">
        <v>18.75</v>
      </c>
      <c r="BD41" s="26">
        <v>0</v>
      </c>
      <c r="BE41" s="28">
        <v>0</v>
      </c>
      <c r="BF41" s="27">
        <f>MIN(SUM(BG41:BH41),$BF$4)</f>
        <v>2</v>
      </c>
      <c r="BG41" s="27">
        <v>1</v>
      </c>
      <c r="BH41" s="27">
        <v>1</v>
      </c>
      <c r="BI41" s="28">
        <v>0</v>
      </c>
      <c r="BJ41" s="25">
        <v>6.25</v>
      </c>
      <c r="BK41" s="28">
        <v>0</v>
      </c>
      <c r="BL41" s="25">
        <v>0</v>
      </c>
      <c r="BM41" s="26">
        <v>4.5</v>
      </c>
      <c r="BN41" s="26">
        <v>1.5</v>
      </c>
      <c r="BO41" s="26">
        <v>0.25</v>
      </c>
      <c r="BP41" s="25">
        <v>0</v>
      </c>
    </row>
    <row r="42" spans="1:68" x14ac:dyDescent="0.3">
      <c r="A42" s="30">
        <v>37</v>
      </c>
      <c r="B42" s="30" t="s">
        <v>223</v>
      </c>
      <c r="C42" s="30" t="s">
        <v>224</v>
      </c>
      <c r="D42" s="30" t="s">
        <v>465</v>
      </c>
      <c r="E42" s="30" t="s">
        <v>133</v>
      </c>
      <c r="F42" s="30" t="s">
        <v>134</v>
      </c>
      <c r="G42" s="30" t="s">
        <v>135</v>
      </c>
      <c r="H42" s="25">
        <f>I42+AZ42</f>
        <v>26</v>
      </c>
      <c r="I42" s="26">
        <f>MIN(J42+T42+AC42+AJ42+AY42,$I$4)</f>
        <v>11</v>
      </c>
      <c r="J42" s="27">
        <f>MIN(SUM(K42:S42),$J$4)</f>
        <v>9</v>
      </c>
      <c r="K42" s="27">
        <v>0</v>
      </c>
      <c r="L42" s="27">
        <v>0</v>
      </c>
      <c r="M42" s="27">
        <v>4</v>
      </c>
      <c r="N42" s="27">
        <v>0</v>
      </c>
      <c r="O42" s="27">
        <v>2</v>
      </c>
      <c r="P42" s="27">
        <v>3</v>
      </c>
      <c r="Q42" s="27">
        <v>0</v>
      </c>
      <c r="R42" s="27">
        <v>0</v>
      </c>
      <c r="S42" s="27">
        <v>0</v>
      </c>
      <c r="T42" s="28">
        <f>MIN(SUM(U42:AB42),$T$4)</f>
        <v>1</v>
      </c>
      <c r="U42" s="27">
        <v>0</v>
      </c>
      <c r="V42" s="27">
        <v>0</v>
      </c>
      <c r="W42" s="28">
        <v>0</v>
      </c>
      <c r="X42" s="28">
        <v>0</v>
      </c>
      <c r="Y42" s="27">
        <v>0</v>
      </c>
      <c r="Z42" s="28">
        <v>0</v>
      </c>
      <c r="AA42" s="27">
        <v>1</v>
      </c>
      <c r="AB42" s="28">
        <v>0</v>
      </c>
      <c r="AC42" s="28">
        <f>MIN(SUM(AD42:AI42),$AC$4)</f>
        <v>1</v>
      </c>
      <c r="AD42" s="27">
        <v>0</v>
      </c>
      <c r="AE42" s="27">
        <v>0</v>
      </c>
      <c r="AF42" s="27">
        <v>1</v>
      </c>
      <c r="AG42" s="27">
        <v>0</v>
      </c>
      <c r="AH42" s="27">
        <v>0</v>
      </c>
      <c r="AI42" s="28">
        <v>0</v>
      </c>
      <c r="AJ42" s="26">
        <f>MIN(AK42+AV42,$AJ$4)</f>
        <v>0</v>
      </c>
      <c r="AK42" s="26">
        <f>MIN(SUM(AL42:AU42),$AK$4)</f>
        <v>0</v>
      </c>
      <c r="AL42" s="27"/>
      <c r="AM42" s="28"/>
      <c r="AN42" s="29"/>
      <c r="AO42" s="26"/>
      <c r="AP42" s="29"/>
      <c r="AQ42" s="26"/>
      <c r="AR42" s="29"/>
      <c r="AS42" s="27"/>
      <c r="AT42" s="26"/>
      <c r="AU42" s="29"/>
      <c r="AV42" s="29">
        <f>MIN(SUM(AW42:AX42),$AV$4)</f>
        <v>0</v>
      </c>
      <c r="AW42" s="28"/>
      <c r="AX42" s="29"/>
      <c r="AY42" s="28"/>
      <c r="AZ42" s="25">
        <f>MIN(BA42+BI42+BJ42,$AZ$4)</f>
        <v>15</v>
      </c>
      <c r="BA42" s="26">
        <f>MIN(BB42+BE42+BF42,$BA$4)</f>
        <v>9</v>
      </c>
      <c r="BB42" s="26">
        <f>MIN(SUM(BC42:BD42),$BB$4)</f>
        <v>9</v>
      </c>
      <c r="BC42" s="29">
        <v>16.25</v>
      </c>
      <c r="BD42" s="26">
        <v>0</v>
      </c>
      <c r="BE42" s="28"/>
      <c r="BF42" s="27">
        <f>MIN(SUM(BG42:BH42),$BF$4)</f>
        <v>0</v>
      </c>
      <c r="BG42" s="27"/>
      <c r="BH42" s="27"/>
      <c r="BI42" s="28">
        <v>0</v>
      </c>
      <c r="BJ42" s="25">
        <v>6</v>
      </c>
      <c r="BK42" s="28">
        <v>0</v>
      </c>
      <c r="BL42" s="25">
        <v>0</v>
      </c>
      <c r="BM42" s="26">
        <v>6</v>
      </c>
      <c r="BN42" s="26">
        <v>0</v>
      </c>
      <c r="BO42" s="26">
        <v>0</v>
      </c>
      <c r="BP42" s="25">
        <v>0</v>
      </c>
    </row>
    <row r="43" spans="1:68" x14ac:dyDescent="0.3">
      <c r="A43" s="30">
        <v>38</v>
      </c>
      <c r="B43" s="30" t="s">
        <v>207</v>
      </c>
      <c r="C43" s="30" t="s">
        <v>208</v>
      </c>
      <c r="D43" s="30" t="s">
        <v>209</v>
      </c>
      <c r="E43" s="30" t="s">
        <v>133</v>
      </c>
      <c r="F43" s="30" t="s">
        <v>134</v>
      </c>
      <c r="G43" s="30" t="s">
        <v>135</v>
      </c>
      <c r="H43" s="25">
        <f>I43+AZ43</f>
        <v>25.824999999999999</v>
      </c>
      <c r="I43" s="26">
        <f>MIN(J43+T43+AC43+AJ43+AY43,$I$4)</f>
        <v>10.824999999999999</v>
      </c>
      <c r="J43" s="27">
        <f>MIN(SUM(K43:S43),$J$4)</f>
        <v>6</v>
      </c>
      <c r="K43" s="27">
        <v>0</v>
      </c>
      <c r="L43" s="27">
        <v>0</v>
      </c>
      <c r="M43" s="27">
        <v>4</v>
      </c>
      <c r="N43" s="27">
        <v>0</v>
      </c>
      <c r="O43" s="27">
        <v>2</v>
      </c>
      <c r="P43" s="27">
        <v>0</v>
      </c>
      <c r="Q43" s="27">
        <v>0</v>
      </c>
      <c r="R43" s="27">
        <v>0</v>
      </c>
      <c r="S43" s="27">
        <v>0</v>
      </c>
      <c r="T43" s="28">
        <f>MIN(SUM(U43:AB43),$T$4)</f>
        <v>3.7</v>
      </c>
      <c r="U43" s="27">
        <v>0</v>
      </c>
      <c r="V43" s="27">
        <v>0</v>
      </c>
      <c r="W43" s="28">
        <v>1</v>
      </c>
      <c r="X43" s="28">
        <v>0.7</v>
      </c>
      <c r="Y43" s="27">
        <v>1</v>
      </c>
      <c r="Z43" s="28">
        <v>0</v>
      </c>
      <c r="AA43" s="27">
        <v>1</v>
      </c>
      <c r="AB43" s="28">
        <v>0</v>
      </c>
      <c r="AC43" s="28">
        <f>MIN(SUM(AD43:AI43),$AC$4)</f>
        <v>1</v>
      </c>
      <c r="AD43" s="27">
        <v>0</v>
      </c>
      <c r="AE43" s="27">
        <v>0</v>
      </c>
      <c r="AF43" s="27">
        <v>1</v>
      </c>
      <c r="AG43" s="27">
        <v>0</v>
      </c>
      <c r="AH43" s="27">
        <v>0</v>
      </c>
      <c r="AI43" s="28">
        <v>0</v>
      </c>
      <c r="AJ43" s="26">
        <f>MIN(AK43+AV43,$AJ$4)</f>
        <v>0.125</v>
      </c>
      <c r="AK43" s="26">
        <f>MIN(SUM(AL43:AU43),$AK$4)</f>
        <v>0.125</v>
      </c>
      <c r="AL43" s="27">
        <v>0</v>
      </c>
      <c r="AM43" s="28">
        <v>0</v>
      </c>
      <c r="AN43" s="29">
        <v>0</v>
      </c>
      <c r="AO43" s="26">
        <v>0.125</v>
      </c>
      <c r="AP43" s="29">
        <v>0</v>
      </c>
      <c r="AQ43" s="26">
        <v>0</v>
      </c>
      <c r="AR43" s="29">
        <v>0</v>
      </c>
      <c r="AS43" s="27">
        <v>0</v>
      </c>
      <c r="AT43" s="26">
        <v>0</v>
      </c>
      <c r="AU43" s="29">
        <v>0</v>
      </c>
      <c r="AV43" s="29">
        <f>MIN(SUM(AW43:AX43),$AV$4)</f>
        <v>0</v>
      </c>
      <c r="AW43" s="28">
        <v>0</v>
      </c>
      <c r="AX43" s="29">
        <v>0</v>
      </c>
      <c r="AY43" s="28">
        <v>0</v>
      </c>
      <c r="AZ43" s="25">
        <f>MIN(BA43+BI43+BJ43,$AZ$4)</f>
        <v>15</v>
      </c>
      <c r="BA43" s="26">
        <f>MIN(BB43+BE43+BF43,$BA$4)</f>
        <v>9</v>
      </c>
      <c r="BB43" s="26">
        <f>MIN(SUM(BC43:BD43),$BB$4)</f>
        <v>9</v>
      </c>
      <c r="BC43" s="29">
        <v>19.5</v>
      </c>
      <c r="BD43" s="26">
        <v>0</v>
      </c>
      <c r="BE43" s="28">
        <v>0</v>
      </c>
      <c r="BF43" s="27">
        <f>MIN(SUM(BG43:BH43),$BF$4)</f>
        <v>0</v>
      </c>
      <c r="BG43" s="27">
        <v>0</v>
      </c>
      <c r="BH43" s="27">
        <v>0</v>
      </c>
      <c r="BI43" s="28">
        <v>0</v>
      </c>
      <c r="BJ43" s="25">
        <v>6</v>
      </c>
      <c r="BK43" s="28">
        <v>0</v>
      </c>
      <c r="BL43" s="25">
        <v>0</v>
      </c>
      <c r="BM43" s="26">
        <v>5.25</v>
      </c>
      <c r="BN43" s="26">
        <v>0.75</v>
      </c>
      <c r="BO43" s="26">
        <v>0</v>
      </c>
      <c r="BP43" s="25">
        <v>0</v>
      </c>
    </row>
    <row r="44" spans="1:68" x14ac:dyDescent="0.3">
      <c r="A44" s="30">
        <v>39</v>
      </c>
      <c r="B44" s="30" t="s">
        <v>457</v>
      </c>
      <c r="C44" s="30" t="s">
        <v>458</v>
      </c>
      <c r="D44" s="30" t="s">
        <v>459</v>
      </c>
      <c r="E44" s="30" t="s">
        <v>133</v>
      </c>
      <c r="F44" s="30" t="s">
        <v>134</v>
      </c>
      <c r="G44" s="30" t="s">
        <v>135</v>
      </c>
      <c r="H44" s="25">
        <f>I44+AZ44</f>
        <v>25.8</v>
      </c>
      <c r="I44" s="26">
        <f>MIN(J44+T44+AC44+AJ44+AY44,$I$4)</f>
        <v>10.8</v>
      </c>
      <c r="J44" s="27">
        <f>MIN(SUM(K44:S44),$J$4)</f>
        <v>6</v>
      </c>
      <c r="K44" s="27">
        <v>0</v>
      </c>
      <c r="L44" s="27">
        <v>0</v>
      </c>
      <c r="M44" s="27">
        <v>4</v>
      </c>
      <c r="N44" s="27">
        <v>0</v>
      </c>
      <c r="O44" s="27">
        <v>2</v>
      </c>
      <c r="P44" s="27">
        <v>0</v>
      </c>
      <c r="Q44" s="27">
        <v>0</v>
      </c>
      <c r="R44" s="27">
        <v>0</v>
      </c>
      <c r="S44" s="27">
        <v>0</v>
      </c>
      <c r="T44" s="28">
        <f>MIN(SUM(U44:AB44),$T$4)</f>
        <v>3.8</v>
      </c>
      <c r="U44" s="27">
        <v>0</v>
      </c>
      <c r="V44" s="27">
        <v>0</v>
      </c>
      <c r="W44" s="28">
        <v>1</v>
      </c>
      <c r="X44" s="28">
        <v>0.8</v>
      </c>
      <c r="Y44" s="27">
        <v>1</v>
      </c>
      <c r="Z44" s="28">
        <v>0</v>
      </c>
      <c r="AA44" s="27">
        <v>1</v>
      </c>
      <c r="AB44" s="28">
        <v>0</v>
      </c>
      <c r="AC44" s="28">
        <f>MIN(SUM(AD44:AI44),$AC$4)</f>
        <v>1</v>
      </c>
      <c r="AD44" s="27">
        <v>0</v>
      </c>
      <c r="AE44" s="27">
        <v>0</v>
      </c>
      <c r="AF44" s="27">
        <v>1</v>
      </c>
      <c r="AG44" s="27">
        <v>0</v>
      </c>
      <c r="AH44" s="27">
        <v>0</v>
      </c>
      <c r="AI44" s="28">
        <v>0</v>
      </c>
      <c r="AJ44" s="26">
        <f>MIN(AK44+AV44,$AJ$4)</f>
        <v>0</v>
      </c>
      <c r="AK44" s="26">
        <f>MIN(SUM(AL44:AU44),$AK$4)</f>
        <v>0</v>
      </c>
      <c r="AL44" s="27"/>
      <c r="AM44" s="28"/>
      <c r="AN44" s="29"/>
      <c r="AO44" s="26"/>
      <c r="AP44" s="29"/>
      <c r="AQ44" s="26"/>
      <c r="AR44" s="29"/>
      <c r="AS44" s="27"/>
      <c r="AT44" s="26"/>
      <c r="AU44" s="29"/>
      <c r="AV44" s="29">
        <f>MIN(SUM(AW44:AX44),$AV$4)</f>
        <v>0</v>
      </c>
      <c r="AW44" s="28"/>
      <c r="AX44" s="29"/>
      <c r="AY44" s="28"/>
      <c r="AZ44" s="25">
        <f>MIN(BA44+BI44+BJ44,$AZ$4)</f>
        <v>15</v>
      </c>
      <c r="BA44" s="26">
        <f>MIN(BB44+BE44+BF44,$BA$4)</f>
        <v>9</v>
      </c>
      <c r="BB44" s="26">
        <f>MIN(SUM(BC44:BD44),$BB$4)</f>
        <v>9</v>
      </c>
      <c r="BC44" s="29">
        <v>19.25</v>
      </c>
      <c r="BD44" s="26">
        <v>0</v>
      </c>
      <c r="BE44" s="28"/>
      <c r="BF44" s="27">
        <f>MIN(SUM(BG44:BH44),$BF$4)</f>
        <v>0</v>
      </c>
      <c r="BG44" s="27"/>
      <c r="BH44" s="27"/>
      <c r="BI44" s="28">
        <v>0</v>
      </c>
      <c r="BJ44" s="25">
        <v>6</v>
      </c>
      <c r="BK44" s="28">
        <v>0</v>
      </c>
      <c r="BL44" s="25">
        <v>0</v>
      </c>
      <c r="BM44" s="26">
        <v>5.25</v>
      </c>
      <c r="BN44" s="26">
        <v>0.75</v>
      </c>
      <c r="BO44" s="26">
        <v>0</v>
      </c>
      <c r="BP44" s="25">
        <v>0</v>
      </c>
    </row>
    <row r="45" spans="1:68" x14ac:dyDescent="0.3">
      <c r="A45" s="30">
        <v>40</v>
      </c>
      <c r="B45" s="30" t="s">
        <v>192</v>
      </c>
      <c r="C45" s="30" t="s">
        <v>193</v>
      </c>
      <c r="D45" s="30" t="s">
        <v>464</v>
      </c>
      <c r="E45" s="30" t="s">
        <v>194</v>
      </c>
      <c r="F45" s="30" t="s">
        <v>134</v>
      </c>
      <c r="G45" s="30" t="s">
        <v>135</v>
      </c>
      <c r="H45" s="25">
        <f>I45+AZ45</f>
        <v>25.5</v>
      </c>
      <c r="I45" s="26">
        <f>MIN(J45+T45+AC45+AJ45+AY45,$I$4)</f>
        <v>7.5</v>
      </c>
      <c r="J45" s="27">
        <f>MIN(SUM(K45:S45),$J$4)</f>
        <v>4</v>
      </c>
      <c r="K45" s="27">
        <v>0</v>
      </c>
      <c r="L45" s="27">
        <v>0</v>
      </c>
      <c r="M45" s="27">
        <v>4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8">
        <f>MIN(SUM(U45:AB45),$T$4)</f>
        <v>1.5</v>
      </c>
      <c r="U45" s="27">
        <v>0</v>
      </c>
      <c r="V45" s="27">
        <v>0</v>
      </c>
      <c r="W45" s="28">
        <v>1</v>
      </c>
      <c r="X45" s="28">
        <v>0</v>
      </c>
      <c r="Y45" s="27">
        <v>0</v>
      </c>
      <c r="Z45" s="28">
        <v>0</v>
      </c>
      <c r="AA45" s="27">
        <v>0</v>
      </c>
      <c r="AB45" s="28">
        <v>0.5</v>
      </c>
      <c r="AC45" s="28">
        <f>MIN(SUM(AD45:AI45),$AC$4)</f>
        <v>2</v>
      </c>
      <c r="AD45" s="27">
        <v>0</v>
      </c>
      <c r="AE45" s="27">
        <v>2</v>
      </c>
      <c r="AF45" s="27">
        <v>0</v>
      </c>
      <c r="AG45" s="27">
        <v>0</v>
      </c>
      <c r="AH45" s="27">
        <v>0</v>
      </c>
      <c r="AI45" s="28">
        <v>0</v>
      </c>
      <c r="AJ45" s="26">
        <f>MIN(AK45+AV45,$AJ$4)</f>
        <v>0</v>
      </c>
      <c r="AK45" s="26">
        <f>MIN(SUM(AL45:AU45),$AK$4)</f>
        <v>0</v>
      </c>
      <c r="AL45" s="27"/>
      <c r="AM45" s="28"/>
      <c r="AN45" s="29"/>
      <c r="AO45" s="26"/>
      <c r="AP45" s="29"/>
      <c r="AQ45" s="26"/>
      <c r="AR45" s="29"/>
      <c r="AS45" s="27"/>
      <c r="AT45" s="26"/>
      <c r="AU45" s="29"/>
      <c r="AV45" s="29">
        <f>MIN(SUM(AW45:AX45),$AV$4)</f>
        <v>0</v>
      </c>
      <c r="AW45" s="28"/>
      <c r="AX45" s="29"/>
      <c r="AY45" s="28"/>
      <c r="AZ45" s="25">
        <f>MIN(BA45+BI45+BJ45,$AZ$4)</f>
        <v>18</v>
      </c>
      <c r="BA45" s="26">
        <f>MIN(BB45+BE45+BF45,$BA$4)</f>
        <v>9</v>
      </c>
      <c r="BB45" s="26">
        <f>MIN(SUM(BC45:BD45),$BB$4)</f>
        <v>9</v>
      </c>
      <c r="BC45" s="29">
        <v>11.25</v>
      </c>
      <c r="BD45" s="26">
        <v>0</v>
      </c>
      <c r="BE45" s="28"/>
      <c r="BF45" s="27">
        <f>MIN(SUM(BG45:BH45),$BF$4)</f>
        <v>0</v>
      </c>
      <c r="BG45" s="27"/>
      <c r="BH45" s="27"/>
      <c r="BI45" s="28">
        <v>0</v>
      </c>
      <c r="BJ45" s="25">
        <v>9</v>
      </c>
      <c r="BK45" s="28">
        <v>0</v>
      </c>
      <c r="BL45" s="25">
        <v>0</v>
      </c>
      <c r="BM45" s="26">
        <v>6</v>
      </c>
      <c r="BN45" s="26">
        <v>0</v>
      </c>
      <c r="BO45" s="26">
        <v>3</v>
      </c>
      <c r="BP45" s="25">
        <v>0</v>
      </c>
    </row>
    <row r="46" spans="1:68" x14ac:dyDescent="0.3">
      <c r="A46" s="30">
        <v>41</v>
      </c>
      <c r="B46" s="30" t="s">
        <v>266</v>
      </c>
      <c r="C46" s="30" t="s">
        <v>267</v>
      </c>
      <c r="D46" s="30" t="s">
        <v>474</v>
      </c>
      <c r="E46" s="30" t="s">
        <v>133</v>
      </c>
      <c r="F46" s="30" t="s">
        <v>134</v>
      </c>
      <c r="G46" s="30" t="s">
        <v>135</v>
      </c>
      <c r="H46" s="25">
        <f>I46+AZ46</f>
        <v>25.5</v>
      </c>
      <c r="I46" s="26">
        <f>MIN(J46+T46+AC46+AJ46+AY46,$I$4)</f>
        <v>10.5</v>
      </c>
      <c r="J46" s="27">
        <f>MIN(SUM(K46:S46),$J$4)</f>
        <v>7</v>
      </c>
      <c r="K46" s="27">
        <v>0</v>
      </c>
      <c r="L46" s="27">
        <v>0</v>
      </c>
      <c r="M46" s="27">
        <v>4</v>
      </c>
      <c r="N46" s="27">
        <v>0</v>
      </c>
      <c r="O46" s="27">
        <v>0</v>
      </c>
      <c r="P46" s="27">
        <v>3</v>
      </c>
      <c r="Q46" s="27">
        <v>0</v>
      </c>
      <c r="R46" s="27">
        <v>0</v>
      </c>
      <c r="S46" s="27">
        <v>0</v>
      </c>
      <c r="T46" s="28">
        <f>MIN(SUM(U46:AB46),$T$4)</f>
        <v>2.5</v>
      </c>
      <c r="U46" s="27">
        <v>0</v>
      </c>
      <c r="V46" s="27">
        <v>1</v>
      </c>
      <c r="W46" s="28">
        <v>0.5</v>
      </c>
      <c r="X46" s="28">
        <v>0</v>
      </c>
      <c r="Y46" s="27">
        <v>1</v>
      </c>
      <c r="Z46" s="28">
        <v>0</v>
      </c>
      <c r="AA46" s="27">
        <v>0</v>
      </c>
      <c r="AB46" s="28">
        <v>0</v>
      </c>
      <c r="AC46" s="28">
        <f>MIN(SUM(AD46:AI46),$AC$4)</f>
        <v>0</v>
      </c>
      <c r="AD46" s="27"/>
      <c r="AE46" s="27"/>
      <c r="AF46" s="27"/>
      <c r="AG46" s="27"/>
      <c r="AH46" s="27"/>
      <c r="AI46" s="28"/>
      <c r="AJ46" s="26">
        <f>MIN(AK46+AV46,$AJ$4)</f>
        <v>1</v>
      </c>
      <c r="AK46" s="26">
        <f>MIN(SUM(AL46:AU46),$AK$4)</f>
        <v>1</v>
      </c>
      <c r="AL46" s="27">
        <v>0</v>
      </c>
      <c r="AM46" s="28">
        <v>1</v>
      </c>
      <c r="AN46" s="29">
        <v>0</v>
      </c>
      <c r="AO46" s="26">
        <v>0</v>
      </c>
      <c r="AP46" s="29">
        <v>0</v>
      </c>
      <c r="AQ46" s="26">
        <v>0</v>
      </c>
      <c r="AR46" s="29">
        <v>0</v>
      </c>
      <c r="AS46" s="27">
        <v>0</v>
      </c>
      <c r="AT46" s="26">
        <v>0</v>
      </c>
      <c r="AU46" s="29">
        <v>0</v>
      </c>
      <c r="AV46" s="29">
        <f>MIN(SUM(AW46:AX46),$AV$4)</f>
        <v>0</v>
      </c>
      <c r="AW46" s="28">
        <v>0</v>
      </c>
      <c r="AX46" s="29">
        <v>0</v>
      </c>
      <c r="AY46" s="28">
        <v>0</v>
      </c>
      <c r="AZ46" s="25">
        <f>MIN(BA46+BI46+BJ46,$AZ$4)</f>
        <v>15</v>
      </c>
      <c r="BA46" s="26">
        <f>MIN(BB46+BE46+BF46,$BA$4)</f>
        <v>9</v>
      </c>
      <c r="BB46" s="26">
        <f>MIN(SUM(BC46:BD46),$BB$4)</f>
        <v>9</v>
      </c>
      <c r="BC46" s="29">
        <v>18.75</v>
      </c>
      <c r="BD46" s="26">
        <v>0</v>
      </c>
      <c r="BE46" s="28">
        <v>0</v>
      </c>
      <c r="BF46" s="27">
        <f>MIN(SUM(BG46:BH46),$BF$4)</f>
        <v>0</v>
      </c>
      <c r="BG46" s="27">
        <v>0</v>
      </c>
      <c r="BH46" s="27">
        <v>0</v>
      </c>
      <c r="BI46" s="28">
        <v>0</v>
      </c>
      <c r="BJ46" s="25">
        <v>6</v>
      </c>
      <c r="BK46" s="28">
        <v>0</v>
      </c>
      <c r="BL46" s="25">
        <v>0</v>
      </c>
      <c r="BM46" s="26">
        <v>6</v>
      </c>
      <c r="BN46" s="26">
        <v>0</v>
      </c>
      <c r="BO46" s="26">
        <v>0</v>
      </c>
      <c r="BP46" s="25">
        <v>0</v>
      </c>
    </row>
    <row r="47" spans="1:68" x14ac:dyDescent="0.3">
      <c r="A47" s="30">
        <v>42</v>
      </c>
      <c r="B47" s="30" t="s">
        <v>326</v>
      </c>
      <c r="C47" s="30" t="s">
        <v>327</v>
      </c>
      <c r="D47" s="30" t="s">
        <v>328</v>
      </c>
      <c r="E47" s="30" t="s">
        <v>133</v>
      </c>
      <c r="F47" s="30" t="s">
        <v>134</v>
      </c>
      <c r="G47" s="30" t="s">
        <v>135</v>
      </c>
      <c r="H47" s="25">
        <f>I47+AZ47</f>
        <v>25.375</v>
      </c>
      <c r="I47" s="26">
        <f>MIN(J47+T47+AC47+AJ47+AY47,$I$4)</f>
        <v>11.5</v>
      </c>
      <c r="J47" s="27">
        <f>MIN(SUM(K47:S47),$J$4)</f>
        <v>4</v>
      </c>
      <c r="K47" s="27">
        <v>0</v>
      </c>
      <c r="L47" s="27">
        <v>0</v>
      </c>
      <c r="M47" s="27">
        <v>4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8">
        <f>MIN(SUM(U47:AB47),$T$4)</f>
        <v>1</v>
      </c>
      <c r="U47" s="27">
        <v>0</v>
      </c>
      <c r="V47" s="27">
        <v>1</v>
      </c>
      <c r="W47" s="28">
        <v>0</v>
      </c>
      <c r="X47" s="28">
        <v>0</v>
      </c>
      <c r="Y47" s="27">
        <v>0</v>
      </c>
      <c r="Z47" s="28">
        <v>0</v>
      </c>
      <c r="AA47" s="27">
        <v>0</v>
      </c>
      <c r="AB47" s="28">
        <v>0</v>
      </c>
      <c r="AC47" s="28">
        <f>MIN(SUM(AD47:AI47),$AC$4)</f>
        <v>4</v>
      </c>
      <c r="AD47" s="27">
        <v>3</v>
      </c>
      <c r="AE47" s="27">
        <v>0</v>
      </c>
      <c r="AF47" s="27">
        <v>0</v>
      </c>
      <c r="AG47" s="27">
        <v>0</v>
      </c>
      <c r="AH47" s="27">
        <v>1</v>
      </c>
      <c r="AI47" s="28">
        <v>0</v>
      </c>
      <c r="AJ47" s="26">
        <f>MIN(AK47+AV47,$AJ$4)</f>
        <v>2.5</v>
      </c>
      <c r="AK47" s="26">
        <f>MIN(SUM(AL47:AU47),$AK$4)</f>
        <v>0.5</v>
      </c>
      <c r="AL47" s="27">
        <v>0</v>
      </c>
      <c r="AM47" s="28">
        <v>0</v>
      </c>
      <c r="AN47" s="29">
        <v>0</v>
      </c>
      <c r="AO47" s="26">
        <v>0</v>
      </c>
      <c r="AP47" s="29">
        <v>0</v>
      </c>
      <c r="AQ47" s="26">
        <v>0.5</v>
      </c>
      <c r="AR47" s="29">
        <v>0</v>
      </c>
      <c r="AS47" s="27">
        <v>0</v>
      </c>
      <c r="AT47" s="26">
        <v>0</v>
      </c>
      <c r="AU47" s="29">
        <v>0</v>
      </c>
      <c r="AV47" s="29">
        <f>MIN(SUM(AW47:AX47),$AV$4)</f>
        <v>2</v>
      </c>
      <c r="AW47" s="28">
        <v>0</v>
      </c>
      <c r="AX47" s="29">
        <v>2</v>
      </c>
      <c r="AY47" s="28">
        <v>0</v>
      </c>
      <c r="AZ47" s="25">
        <f>MIN(BA47+BI47+BJ47,$AZ$4)</f>
        <v>13.875</v>
      </c>
      <c r="BA47" s="26">
        <f>MIN(BB47+BE47+BF47,$BA$4)</f>
        <v>9</v>
      </c>
      <c r="BB47" s="26">
        <f>MIN(SUM(BC47:BD47),$BB$4)</f>
        <v>9</v>
      </c>
      <c r="BC47" s="29">
        <v>13</v>
      </c>
      <c r="BD47" s="26">
        <v>0</v>
      </c>
      <c r="BE47" s="28">
        <v>0</v>
      </c>
      <c r="BF47" s="27">
        <f>MIN(SUM(BG47:BH47),$BF$4)</f>
        <v>0</v>
      </c>
      <c r="BG47" s="27">
        <v>0</v>
      </c>
      <c r="BH47" s="27">
        <v>0</v>
      </c>
      <c r="BI47" s="28">
        <v>0</v>
      </c>
      <c r="BJ47" s="25">
        <v>4.875</v>
      </c>
      <c r="BK47" s="28">
        <v>0</v>
      </c>
      <c r="BL47" s="25">
        <v>0</v>
      </c>
      <c r="BM47" s="26">
        <v>4.875</v>
      </c>
      <c r="BN47" s="26">
        <v>0</v>
      </c>
      <c r="BO47" s="26">
        <v>0</v>
      </c>
      <c r="BP47" s="25">
        <v>0</v>
      </c>
    </row>
    <row r="48" spans="1:68" x14ac:dyDescent="0.3">
      <c r="A48" s="30">
        <v>43</v>
      </c>
      <c r="B48" s="30" t="s">
        <v>237</v>
      </c>
      <c r="C48" s="30" t="s">
        <v>238</v>
      </c>
      <c r="D48" s="30" t="s">
        <v>239</v>
      </c>
      <c r="E48" s="30" t="s">
        <v>171</v>
      </c>
      <c r="F48" s="30" t="s">
        <v>134</v>
      </c>
      <c r="G48" s="30" t="s">
        <v>135</v>
      </c>
      <c r="H48" s="25">
        <f>I48+AZ48</f>
        <v>25.25</v>
      </c>
      <c r="I48" s="26">
        <f>MIN(J48+T48+AC48+AJ48+AY48,$I$4)</f>
        <v>12.25</v>
      </c>
      <c r="J48" s="27">
        <f>MIN(SUM(K48:S48),$J$4)</f>
        <v>7</v>
      </c>
      <c r="K48" s="27">
        <v>0</v>
      </c>
      <c r="L48" s="27">
        <v>0</v>
      </c>
      <c r="M48" s="27">
        <v>4</v>
      </c>
      <c r="N48" s="27">
        <v>3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8">
        <f>MIN(SUM(U48:AB48),$T$4)</f>
        <v>1</v>
      </c>
      <c r="U48" s="27">
        <v>0</v>
      </c>
      <c r="V48" s="27">
        <v>0</v>
      </c>
      <c r="W48" s="28">
        <v>1</v>
      </c>
      <c r="X48" s="28">
        <v>0</v>
      </c>
      <c r="Y48" s="27">
        <v>0</v>
      </c>
      <c r="Z48" s="28">
        <v>0</v>
      </c>
      <c r="AA48" s="27">
        <v>0</v>
      </c>
      <c r="AB48" s="28">
        <v>0</v>
      </c>
      <c r="AC48" s="28">
        <f>MIN(SUM(AD48:AI48),$AC$4)</f>
        <v>3</v>
      </c>
      <c r="AD48" s="27">
        <v>3</v>
      </c>
      <c r="AE48" s="27">
        <v>0</v>
      </c>
      <c r="AF48" s="27">
        <v>0</v>
      </c>
      <c r="AG48" s="27">
        <v>0</v>
      </c>
      <c r="AH48" s="27">
        <v>0</v>
      </c>
      <c r="AI48" s="28">
        <v>0</v>
      </c>
      <c r="AJ48" s="26">
        <f>MIN(AK48+AV48,$AJ$4)</f>
        <v>0.25</v>
      </c>
      <c r="AK48" s="26">
        <f>MIN(SUM(AL48:AU48),$AK$4)</f>
        <v>0.25</v>
      </c>
      <c r="AL48" s="27">
        <v>0</v>
      </c>
      <c r="AM48" s="28">
        <v>0</v>
      </c>
      <c r="AN48" s="29">
        <v>0</v>
      </c>
      <c r="AO48" s="26">
        <v>0</v>
      </c>
      <c r="AP48" s="29">
        <v>0.25</v>
      </c>
      <c r="AQ48" s="26">
        <v>0</v>
      </c>
      <c r="AR48" s="29">
        <v>0</v>
      </c>
      <c r="AS48" s="27">
        <v>0</v>
      </c>
      <c r="AT48" s="26">
        <v>0</v>
      </c>
      <c r="AU48" s="29">
        <v>0</v>
      </c>
      <c r="AV48" s="29">
        <f>MIN(SUM(AW48:AX48),$AV$4)</f>
        <v>0</v>
      </c>
      <c r="AW48" s="28">
        <v>0</v>
      </c>
      <c r="AX48" s="29">
        <v>0</v>
      </c>
      <c r="AY48" s="28">
        <v>1</v>
      </c>
      <c r="AZ48" s="25">
        <f>MIN(BA48+BI48+BJ48,$AZ$4)</f>
        <v>13</v>
      </c>
      <c r="BA48" s="26">
        <f>MIN(BB48+BE48+BF48,$BA$4)</f>
        <v>13</v>
      </c>
      <c r="BB48" s="26">
        <f>MIN(SUM(BC48:BD48),$BB$4)</f>
        <v>9</v>
      </c>
      <c r="BC48" s="29">
        <v>10.75</v>
      </c>
      <c r="BD48" s="26">
        <v>0</v>
      </c>
      <c r="BE48" s="28">
        <v>4.3</v>
      </c>
      <c r="BF48" s="27">
        <f>MIN(SUM(BG48:BH48),$BF$4)</f>
        <v>2</v>
      </c>
      <c r="BG48" s="27">
        <v>0</v>
      </c>
      <c r="BH48" s="27">
        <v>2</v>
      </c>
      <c r="BI48" s="28">
        <v>0</v>
      </c>
      <c r="BJ48" s="25">
        <v>0</v>
      </c>
      <c r="BK48" s="28">
        <v>0</v>
      </c>
      <c r="BL48" s="25">
        <v>0</v>
      </c>
      <c r="BM48" s="26">
        <v>0</v>
      </c>
      <c r="BN48" s="26">
        <v>0</v>
      </c>
      <c r="BO48" s="26">
        <v>0</v>
      </c>
      <c r="BP48" s="25">
        <v>0</v>
      </c>
    </row>
    <row r="49" spans="1:68" x14ac:dyDescent="0.3">
      <c r="A49" s="30">
        <v>44</v>
      </c>
      <c r="B49" s="30" t="s">
        <v>201</v>
      </c>
      <c r="C49" s="30" t="s">
        <v>202</v>
      </c>
      <c r="D49" s="30" t="s">
        <v>203</v>
      </c>
      <c r="E49" s="30" t="s">
        <v>133</v>
      </c>
      <c r="F49" s="30" t="s">
        <v>134</v>
      </c>
      <c r="G49" s="30" t="s">
        <v>135</v>
      </c>
      <c r="H49" s="25">
        <f>I49+AZ49</f>
        <v>25.175000000000001</v>
      </c>
      <c r="I49" s="26">
        <f>MIN(J49+T49+AC49+AJ49+AY49,$I$4)</f>
        <v>15.3</v>
      </c>
      <c r="J49" s="27">
        <f>MIN(SUM(K49:S49),$J$4)</f>
        <v>4</v>
      </c>
      <c r="K49" s="27">
        <v>0</v>
      </c>
      <c r="L49" s="27">
        <v>0</v>
      </c>
      <c r="M49" s="27">
        <v>4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8">
        <f>MIN(SUM(U49:AB49),$T$4)</f>
        <v>3.3</v>
      </c>
      <c r="U49" s="27">
        <v>1</v>
      </c>
      <c r="V49" s="27">
        <v>2</v>
      </c>
      <c r="W49" s="28">
        <v>0.3</v>
      </c>
      <c r="X49" s="28">
        <v>0</v>
      </c>
      <c r="Y49" s="27">
        <v>0</v>
      </c>
      <c r="Z49" s="28">
        <v>0</v>
      </c>
      <c r="AA49" s="27">
        <v>0</v>
      </c>
      <c r="AB49" s="28">
        <v>0</v>
      </c>
      <c r="AC49" s="28">
        <f>MIN(SUM(AD49:AI49),$AC$4)</f>
        <v>3</v>
      </c>
      <c r="AD49" s="27">
        <v>3</v>
      </c>
      <c r="AE49" s="27">
        <v>0</v>
      </c>
      <c r="AF49" s="27">
        <v>0</v>
      </c>
      <c r="AG49" s="27">
        <v>0</v>
      </c>
      <c r="AH49" s="27">
        <v>0</v>
      </c>
      <c r="AI49" s="28">
        <v>0</v>
      </c>
      <c r="AJ49" s="26">
        <f>MIN(AK49+AV49,$AJ$4)</f>
        <v>5</v>
      </c>
      <c r="AK49" s="26">
        <f>MIN(SUM(AL49:AU49),$AK$4)</f>
        <v>3</v>
      </c>
      <c r="AL49" s="27">
        <v>0</v>
      </c>
      <c r="AM49" s="28">
        <v>2</v>
      </c>
      <c r="AN49" s="29">
        <v>0</v>
      </c>
      <c r="AO49" s="26">
        <v>0</v>
      </c>
      <c r="AP49" s="29">
        <v>1.5</v>
      </c>
      <c r="AQ49" s="26">
        <v>0</v>
      </c>
      <c r="AR49" s="29">
        <v>0</v>
      </c>
      <c r="AS49" s="27">
        <v>0</v>
      </c>
      <c r="AT49" s="26">
        <v>0</v>
      </c>
      <c r="AU49" s="29">
        <v>0</v>
      </c>
      <c r="AV49" s="29">
        <f>MIN(SUM(AW49:AX49),$AV$4)</f>
        <v>2</v>
      </c>
      <c r="AW49" s="28">
        <v>2</v>
      </c>
      <c r="AX49" s="29">
        <v>0</v>
      </c>
      <c r="AY49" s="28">
        <v>0</v>
      </c>
      <c r="AZ49" s="25">
        <f>MIN(BA49+BI49+BJ49,$AZ$4)</f>
        <v>9.875</v>
      </c>
      <c r="BA49" s="26">
        <f>MIN(BB49+BE49+BF49,$BA$4)</f>
        <v>9</v>
      </c>
      <c r="BB49" s="26">
        <f>MIN(SUM(BC49:BD49),$BB$4)</f>
        <v>9</v>
      </c>
      <c r="BC49" s="29">
        <v>9.5</v>
      </c>
      <c r="BD49" s="26">
        <v>0</v>
      </c>
      <c r="BE49" s="28">
        <v>0</v>
      </c>
      <c r="BF49" s="27">
        <f>MIN(SUM(BG49:BH49),$BF$4)</f>
        <v>0</v>
      </c>
      <c r="BG49" s="27">
        <v>0</v>
      </c>
      <c r="BH49" s="27">
        <v>0</v>
      </c>
      <c r="BI49" s="28">
        <v>0</v>
      </c>
      <c r="BJ49" s="25">
        <v>0.875</v>
      </c>
      <c r="BK49" s="28">
        <v>0</v>
      </c>
      <c r="BL49" s="25">
        <v>0</v>
      </c>
      <c r="BM49" s="26">
        <v>0</v>
      </c>
      <c r="BN49" s="26">
        <v>0.75</v>
      </c>
      <c r="BO49" s="26">
        <v>0.125</v>
      </c>
      <c r="BP49" s="25">
        <v>0</v>
      </c>
    </row>
    <row r="50" spans="1:68" x14ac:dyDescent="0.3">
      <c r="A50" s="30">
        <v>45</v>
      </c>
      <c r="B50" s="30" t="s">
        <v>314</v>
      </c>
      <c r="C50" s="30" t="s">
        <v>315</v>
      </c>
      <c r="D50" s="30" t="s">
        <v>316</v>
      </c>
      <c r="E50" s="30" t="s">
        <v>133</v>
      </c>
      <c r="F50" s="30" t="s">
        <v>134</v>
      </c>
      <c r="G50" s="30" t="s">
        <v>135</v>
      </c>
      <c r="H50" s="25">
        <f>I50+AZ50</f>
        <v>25.125</v>
      </c>
      <c r="I50" s="26">
        <f>MIN(J50+T50+AC50+AJ50+AY50,$I$4)</f>
        <v>8.5</v>
      </c>
      <c r="J50" s="27">
        <f>MIN(SUM(K50:S50),$J$4)</f>
        <v>4</v>
      </c>
      <c r="K50" s="27">
        <v>0</v>
      </c>
      <c r="L50" s="27">
        <v>0</v>
      </c>
      <c r="M50" s="27">
        <v>4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8">
        <f>MIN(SUM(U50:AB50),$T$4)</f>
        <v>3</v>
      </c>
      <c r="U50" s="27">
        <v>0</v>
      </c>
      <c r="V50" s="27">
        <v>1</v>
      </c>
      <c r="W50" s="28">
        <v>1</v>
      </c>
      <c r="X50" s="28">
        <v>0</v>
      </c>
      <c r="Y50" s="27">
        <v>0</v>
      </c>
      <c r="Z50" s="28">
        <v>0</v>
      </c>
      <c r="AA50" s="27">
        <v>1</v>
      </c>
      <c r="AB50" s="28">
        <v>0</v>
      </c>
      <c r="AC50" s="28">
        <f>MIN(SUM(AD50:AI50),$AC$4)</f>
        <v>1</v>
      </c>
      <c r="AD50" s="27">
        <v>0</v>
      </c>
      <c r="AE50" s="27">
        <v>0</v>
      </c>
      <c r="AF50" s="27">
        <v>1</v>
      </c>
      <c r="AG50" s="27">
        <v>0</v>
      </c>
      <c r="AH50" s="27">
        <v>0</v>
      </c>
      <c r="AI50" s="28">
        <v>0</v>
      </c>
      <c r="AJ50" s="26">
        <f>MIN(AK50+AV50,$AJ$4)</f>
        <v>0.5</v>
      </c>
      <c r="AK50" s="26">
        <f>MIN(SUM(AL50:AU50),$AK$4)</f>
        <v>0.5</v>
      </c>
      <c r="AL50" s="27">
        <v>0</v>
      </c>
      <c r="AM50" s="28">
        <v>0</v>
      </c>
      <c r="AN50" s="29">
        <v>0</v>
      </c>
      <c r="AO50" s="26">
        <v>0</v>
      </c>
      <c r="AP50" s="29">
        <v>0</v>
      </c>
      <c r="AQ50" s="26">
        <v>0.5</v>
      </c>
      <c r="AR50" s="29">
        <v>0</v>
      </c>
      <c r="AS50" s="27">
        <v>0</v>
      </c>
      <c r="AT50" s="26">
        <v>0</v>
      </c>
      <c r="AU50" s="29">
        <v>0</v>
      </c>
      <c r="AV50" s="29">
        <f>MIN(SUM(AW50:AX50),$AV$4)</f>
        <v>0</v>
      </c>
      <c r="AW50" s="28">
        <v>0</v>
      </c>
      <c r="AX50" s="29">
        <v>0</v>
      </c>
      <c r="AY50" s="28">
        <v>0</v>
      </c>
      <c r="AZ50" s="25">
        <f>MIN(BA50+BI50+BJ50,$AZ$4)</f>
        <v>16.625</v>
      </c>
      <c r="BA50" s="26">
        <f>MIN(BB50+BE50+BF50,$BA$4)</f>
        <v>10</v>
      </c>
      <c r="BB50" s="26">
        <f>MIN(SUM(BC50:BD50),$BB$4)</f>
        <v>9</v>
      </c>
      <c r="BC50" s="29">
        <v>16.25</v>
      </c>
      <c r="BD50" s="26">
        <v>0</v>
      </c>
      <c r="BE50" s="28">
        <v>0</v>
      </c>
      <c r="BF50" s="27">
        <f>MIN(SUM(BG50:BH50),$BF$4)</f>
        <v>1</v>
      </c>
      <c r="BG50" s="27">
        <v>0</v>
      </c>
      <c r="BH50" s="27">
        <v>1</v>
      </c>
      <c r="BI50" s="28">
        <v>0</v>
      </c>
      <c r="BJ50" s="25">
        <v>6.625</v>
      </c>
      <c r="BK50" s="28">
        <v>0</v>
      </c>
      <c r="BL50" s="25">
        <v>0</v>
      </c>
      <c r="BM50" s="26">
        <v>6</v>
      </c>
      <c r="BN50" s="26">
        <v>0</v>
      </c>
      <c r="BO50" s="26">
        <v>0.625</v>
      </c>
      <c r="BP50" s="25">
        <v>0</v>
      </c>
    </row>
    <row r="51" spans="1:68" x14ac:dyDescent="0.3">
      <c r="A51" s="30">
        <v>46</v>
      </c>
      <c r="B51" s="30" t="s">
        <v>435</v>
      </c>
      <c r="C51" s="30" t="s">
        <v>436</v>
      </c>
      <c r="D51" s="30" t="s">
        <v>437</v>
      </c>
      <c r="E51" s="30" t="s">
        <v>171</v>
      </c>
      <c r="F51" s="30" t="s">
        <v>134</v>
      </c>
      <c r="G51" s="30" t="s">
        <v>135</v>
      </c>
      <c r="H51" s="25">
        <f>I51+AZ51</f>
        <v>24.9</v>
      </c>
      <c r="I51" s="26">
        <f>MIN(J51+T51+AC51+AJ51+AY51,$I$4)</f>
        <v>12</v>
      </c>
      <c r="J51" s="27">
        <f>MIN(SUM(K51:S51),$J$4)</f>
        <v>7</v>
      </c>
      <c r="K51" s="27">
        <v>0</v>
      </c>
      <c r="L51" s="27">
        <v>0</v>
      </c>
      <c r="M51" s="27">
        <v>4</v>
      </c>
      <c r="N51" s="27">
        <v>3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8">
        <f>MIN(SUM(U51:AB51),$T$4)</f>
        <v>4</v>
      </c>
      <c r="U51" s="27">
        <v>1</v>
      </c>
      <c r="V51" s="27">
        <v>2</v>
      </c>
      <c r="W51" s="28">
        <v>1</v>
      </c>
      <c r="X51" s="28">
        <v>1</v>
      </c>
      <c r="Y51" s="27">
        <v>0</v>
      </c>
      <c r="Z51" s="28">
        <v>0</v>
      </c>
      <c r="AA51" s="27">
        <v>1</v>
      </c>
      <c r="AB51" s="28">
        <v>0</v>
      </c>
      <c r="AC51" s="28">
        <f>MIN(SUM(AD51:AI51),$AC$4)</f>
        <v>1</v>
      </c>
      <c r="AD51" s="27">
        <v>0</v>
      </c>
      <c r="AE51" s="27">
        <v>0</v>
      </c>
      <c r="AF51" s="27">
        <v>1</v>
      </c>
      <c r="AG51" s="27">
        <v>0</v>
      </c>
      <c r="AH51" s="27">
        <v>0</v>
      </c>
      <c r="AI51" s="28">
        <v>0</v>
      </c>
      <c r="AJ51" s="26">
        <f>MIN(AK51+AV51,$AJ$4)</f>
        <v>0</v>
      </c>
      <c r="AK51" s="26">
        <f>MIN(SUM(AL51:AU51),$AK$4)</f>
        <v>0</v>
      </c>
      <c r="AL51" s="27">
        <v>0</v>
      </c>
      <c r="AM51" s="28">
        <v>0</v>
      </c>
      <c r="AN51" s="29">
        <v>0</v>
      </c>
      <c r="AO51" s="26">
        <v>0</v>
      </c>
      <c r="AP51" s="29">
        <v>0</v>
      </c>
      <c r="AQ51" s="26">
        <v>0</v>
      </c>
      <c r="AR51" s="29">
        <v>0</v>
      </c>
      <c r="AS51" s="27">
        <v>0</v>
      </c>
      <c r="AT51" s="26">
        <v>0</v>
      </c>
      <c r="AU51" s="29">
        <v>0</v>
      </c>
      <c r="AV51" s="29">
        <f>MIN(SUM(AW51:AX51),$AV$4)</f>
        <v>0</v>
      </c>
      <c r="AW51" s="28">
        <v>0</v>
      </c>
      <c r="AX51" s="29">
        <v>0</v>
      </c>
      <c r="AY51" s="28">
        <v>0</v>
      </c>
      <c r="AZ51" s="25">
        <f>MIN(BA51+BI51+BJ51,$AZ$4)</f>
        <v>12.9</v>
      </c>
      <c r="BA51" s="26">
        <f>MIN(BB51+BE51+BF51,$BA$4)</f>
        <v>12.9</v>
      </c>
      <c r="BB51" s="26">
        <f>MIN(SUM(BC51:BD51),$BB$4)</f>
        <v>9</v>
      </c>
      <c r="BC51" s="29">
        <v>13</v>
      </c>
      <c r="BD51" s="26">
        <v>0</v>
      </c>
      <c r="BE51" s="28">
        <v>1.9</v>
      </c>
      <c r="BF51" s="27">
        <f>MIN(SUM(BG51:BH51),$BF$4)</f>
        <v>2</v>
      </c>
      <c r="BG51" s="27">
        <v>0</v>
      </c>
      <c r="BH51" s="27">
        <v>2</v>
      </c>
      <c r="BI51" s="28">
        <v>0</v>
      </c>
      <c r="BJ51" s="25">
        <v>0</v>
      </c>
      <c r="BK51" s="28">
        <v>0</v>
      </c>
      <c r="BL51" s="25">
        <v>0</v>
      </c>
      <c r="BM51" s="26">
        <v>0</v>
      </c>
      <c r="BN51" s="26">
        <v>0</v>
      </c>
      <c r="BO51" s="26">
        <v>0</v>
      </c>
      <c r="BP51" s="25">
        <v>0</v>
      </c>
    </row>
    <row r="52" spans="1:68" x14ac:dyDescent="0.3">
      <c r="A52" s="30">
        <v>47</v>
      </c>
      <c r="B52" s="30" t="s">
        <v>438</v>
      </c>
      <c r="C52" s="30" t="s">
        <v>439</v>
      </c>
      <c r="D52" s="30" t="s">
        <v>440</v>
      </c>
      <c r="E52" s="30" t="s">
        <v>133</v>
      </c>
      <c r="F52" s="30" t="s">
        <v>134</v>
      </c>
      <c r="G52" s="30" t="s">
        <v>135</v>
      </c>
      <c r="H52" s="25">
        <f>I52+AZ52</f>
        <v>24.875</v>
      </c>
      <c r="I52" s="26">
        <f>MIN(J52+T52+AC52+AJ52+AY52,$I$4)</f>
        <v>11</v>
      </c>
      <c r="J52" s="27">
        <f>MIN(SUM(K52:S52),$J$4)</f>
        <v>6</v>
      </c>
      <c r="K52" s="27">
        <v>0</v>
      </c>
      <c r="L52" s="27">
        <v>0</v>
      </c>
      <c r="M52" s="27">
        <v>4</v>
      </c>
      <c r="N52" s="27">
        <v>0</v>
      </c>
      <c r="O52" s="27">
        <v>2</v>
      </c>
      <c r="P52" s="27">
        <v>0</v>
      </c>
      <c r="Q52" s="27">
        <v>0</v>
      </c>
      <c r="R52" s="27">
        <v>0</v>
      </c>
      <c r="S52" s="27">
        <v>0</v>
      </c>
      <c r="T52" s="28">
        <f>MIN(SUM(U52:AB52),$T$4)</f>
        <v>4</v>
      </c>
      <c r="U52" s="27">
        <v>0</v>
      </c>
      <c r="V52" s="27">
        <v>1</v>
      </c>
      <c r="W52" s="28">
        <v>1</v>
      </c>
      <c r="X52" s="28">
        <v>0.4</v>
      </c>
      <c r="Y52" s="27">
        <v>1</v>
      </c>
      <c r="Z52" s="28">
        <v>0</v>
      </c>
      <c r="AA52" s="27">
        <v>1</v>
      </c>
      <c r="AB52" s="28">
        <v>0</v>
      </c>
      <c r="AC52" s="28">
        <f>MIN(SUM(AD52:AI52),$AC$4)</f>
        <v>1</v>
      </c>
      <c r="AD52" s="27">
        <v>0</v>
      </c>
      <c r="AE52" s="27">
        <v>0</v>
      </c>
      <c r="AF52" s="27">
        <v>1</v>
      </c>
      <c r="AG52" s="27">
        <v>0</v>
      </c>
      <c r="AH52" s="27">
        <v>0</v>
      </c>
      <c r="AI52" s="28">
        <v>0</v>
      </c>
      <c r="AJ52" s="26">
        <f>MIN(AK52+AV52,$AJ$4)</f>
        <v>0</v>
      </c>
      <c r="AK52" s="26">
        <f>MIN(SUM(AL52:AU52),$AK$4)</f>
        <v>0</v>
      </c>
      <c r="AL52" s="27"/>
      <c r="AM52" s="28"/>
      <c r="AN52" s="29"/>
      <c r="AO52" s="26"/>
      <c r="AP52" s="29"/>
      <c r="AQ52" s="26"/>
      <c r="AR52" s="29"/>
      <c r="AS52" s="27"/>
      <c r="AT52" s="26"/>
      <c r="AU52" s="29"/>
      <c r="AV52" s="29">
        <f>MIN(SUM(AW52:AX52),$AV$4)</f>
        <v>0</v>
      </c>
      <c r="AW52" s="28"/>
      <c r="AX52" s="29"/>
      <c r="AY52" s="28"/>
      <c r="AZ52" s="25">
        <f>MIN(BA52+BI52+BJ52,$AZ$4)</f>
        <v>13.875</v>
      </c>
      <c r="BA52" s="26">
        <f>MIN(BB52+BE52+BF52,$BA$4)</f>
        <v>9</v>
      </c>
      <c r="BB52" s="26">
        <f>MIN(SUM(BC52:BD52),$BB$4)</f>
        <v>9</v>
      </c>
      <c r="BC52" s="29">
        <v>12.75</v>
      </c>
      <c r="BD52" s="26">
        <v>0</v>
      </c>
      <c r="BE52" s="28"/>
      <c r="BF52" s="27">
        <f>MIN(SUM(BG52:BH52),$BF$4)</f>
        <v>0</v>
      </c>
      <c r="BG52" s="27"/>
      <c r="BH52" s="27"/>
      <c r="BI52" s="28">
        <v>0</v>
      </c>
      <c r="BJ52" s="25">
        <v>4.875</v>
      </c>
      <c r="BK52" s="28">
        <v>0</v>
      </c>
      <c r="BL52" s="25">
        <v>0</v>
      </c>
      <c r="BM52" s="26">
        <v>4.875</v>
      </c>
      <c r="BN52" s="26">
        <v>0</v>
      </c>
      <c r="BO52" s="26">
        <v>0</v>
      </c>
      <c r="BP52" s="25">
        <v>0</v>
      </c>
    </row>
    <row r="53" spans="1:68" x14ac:dyDescent="0.3">
      <c r="A53" s="30">
        <v>48</v>
      </c>
      <c r="B53" s="30" t="s">
        <v>217</v>
      </c>
      <c r="C53" s="30" t="s">
        <v>218</v>
      </c>
      <c r="D53" s="30" t="s">
        <v>219</v>
      </c>
      <c r="E53" s="30" t="s">
        <v>133</v>
      </c>
      <c r="F53" s="30" t="s">
        <v>134</v>
      </c>
      <c r="G53" s="30" t="s">
        <v>135</v>
      </c>
      <c r="H53" s="25">
        <f>I53+AZ53</f>
        <v>24.625</v>
      </c>
      <c r="I53" s="26">
        <f>MIN(J53+T53+AC53+AJ53+AY53,$I$4)</f>
        <v>14.25</v>
      </c>
      <c r="J53" s="27">
        <f>MIN(SUM(K53:S53),$J$4)</f>
        <v>7</v>
      </c>
      <c r="K53" s="27">
        <v>0</v>
      </c>
      <c r="L53" s="27">
        <v>0</v>
      </c>
      <c r="M53" s="27">
        <v>4</v>
      </c>
      <c r="N53" s="27">
        <v>0</v>
      </c>
      <c r="O53" s="27">
        <v>0</v>
      </c>
      <c r="P53" s="27">
        <v>3</v>
      </c>
      <c r="Q53" s="27">
        <v>0</v>
      </c>
      <c r="R53" s="27">
        <v>0</v>
      </c>
      <c r="S53" s="27">
        <v>0</v>
      </c>
      <c r="T53" s="28">
        <f>MIN(SUM(U53:AB53),$T$4)</f>
        <v>4</v>
      </c>
      <c r="U53" s="27">
        <v>1</v>
      </c>
      <c r="V53" s="27">
        <v>1</v>
      </c>
      <c r="W53" s="28">
        <v>1</v>
      </c>
      <c r="X53" s="28">
        <v>0.4</v>
      </c>
      <c r="Y53" s="27">
        <v>0</v>
      </c>
      <c r="Z53" s="28">
        <v>0</v>
      </c>
      <c r="AA53" s="27">
        <v>1</v>
      </c>
      <c r="AB53" s="28">
        <v>0</v>
      </c>
      <c r="AC53" s="28">
        <f>MIN(SUM(AD53:AI53),$AC$4)</f>
        <v>2</v>
      </c>
      <c r="AD53" s="27">
        <v>0</v>
      </c>
      <c r="AE53" s="27">
        <v>2</v>
      </c>
      <c r="AF53" s="27">
        <v>0</v>
      </c>
      <c r="AG53" s="27">
        <v>0</v>
      </c>
      <c r="AH53" s="27">
        <v>0</v>
      </c>
      <c r="AI53" s="28">
        <v>0</v>
      </c>
      <c r="AJ53" s="26">
        <f>MIN(AK53+AV53,$AJ$4)</f>
        <v>1.25</v>
      </c>
      <c r="AK53" s="26">
        <f>MIN(SUM(AL53:AU53),$AK$4)</f>
        <v>1.25</v>
      </c>
      <c r="AL53" s="27">
        <v>0</v>
      </c>
      <c r="AM53" s="28">
        <v>1</v>
      </c>
      <c r="AN53" s="29">
        <v>0</v>
      </c>
      <c r="AO53" s="26">
        <v>0</v>
      </c>
      <c r="AP53" s="29">
        <v>0</v>
      </c>
      <c r="AQ53" s="26">
        <v>0.25</v>
      </c>
      <c r="AR53" s="29">
        <v>0</v>
      </c>
      <c r="AS53" s="27">
        <v>0</v>
      </c>
      <c r="AT53" s="26">
        <v>0</v>
      </c>
      <c r="AU53" s="29">
        <v>0</v>
      </c>
      <c r="AV53" s="29">
        <f>MIN(SUM(AW53:AX53),$AV$4)</f>
        <v>0</v>
      </c>
      <c r="AW53" s="28">
        <v>0</v>
      </c>
      <c r="AX53" s="29">
        <v>0</v>
      </c>
      <c r="AY53" s="28">
        <v>0</v>
      </c>
      <c r="AZ53" s="25">
        <f>MIN(BA53+BI53+BJ53,$AZ$4)</f>
        <v>10.375</v>
      </c>
      <c r="BA53" s="26">
        <f>MIN(BB53+BE53+BF53,$BA$4)</f>
        <v>10</v>
      </c>
      <c r="BB53" s="26">
        <f>MIN(SUM(BC53:BD53),$BB$4)</f>
        <v>9</v>
      </c>
      <c r="BC53" s="29">
        <v>12.25</v>
      </c>
      <c r="BD53" s="26">
        <v>0</v>
      </c>
      <c r="BE53" s="28">
        <v>0</v>
      </c>
      <c r="BF53" s="27">
        <f>MIN(SUM(BG53:BH53),$BF$4)</f>
        <v>1</v>
      </c>
      <c r="BG53" s="27">
        <v>0</v>
      </c>
      <c r="BH53" s="27">
        <v>1</v>
      </c>
      <c r="BI53" s="28">
        <v>0</v>
      </c>
      <c r="BJ53" s="25">
        <v>0.375</v>
      </c>
      <c r="BK53" s="28">
        <v>0</v>
      </c>
      <c r="BL53" s="25">
        <v>0</v>
      </c>
      <c r="BM53" s="26">
        <v>0</v>
      </c>
      <c r="BN53" s="26">
        <v>0.125</v>
      </c>
      <c r="BO53" s="26">
        <v>0</v>
      </c>
      <c r="BP53" s="25">
        <v>0.25</v>
      </c>
    </row>
    <row r="54" spans="1:68" x14ac:dyDescent="0.3">
      <c r="A54" s="30">
        <v>49</v>
      </c>
      <c r="B54" s="30" t="s">
        <v>417</v>
      </c>
      <c r="C54" s="30" t="s">
        <v>418</v>
      </c>
      <c r="D54" s="30" t="s">
        <v>419</v>
      </c>
      <c r="E54" s="30" t="s">
        <v>133</v>
      </c>
      <c r="F54" s="30" t="s">
        <v>134</v>
      </c>
      <c r="G54" s="30" t="s">
        <v>135</v>
      </c>
      <c r="H54" s="25">
        <f>I54+AZ54</f>
        <v>24.587499999999999</v>
      </c>
      <c r="I54" s="26">
        <f>MIN(J54+T54+AC54+AJ54+AY54,$I$4)</f>
        <v>9.4</v>
      </c>
      <c r="J54" s="27">
        <f>MIN(SUM(K54:S54),$J$4)</f>
        <v>4</v>
      </c>
      <c r="K54" s="27">
        <v>0</v>
      </c>
      <c r="L54" s="27">
        <v>0</v>
      </c>
      <c r="M54" s="27">
        <v>4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8">
        <f>MIN(SUM(U54:AB54),$T$4)</f>
        <v>3.4</v>
      </c>
      <c r="U54" s="27">
        <v>0</v>
      </c>
      <c r="V54" s="27">
        <v>1</v>
      </c>
      <c r="W54" s="28">
        <v>1</v>
      </c>
      <c r="X54" s="28">
        <v>0.4</v>
      </c>
      <c r="Y54" s="27">
        <v>0</v>
      </c>
      <c r="Z54" s="28">
        <v>0</v>
      </c>
      <c r="AA54" s="27">
        <v>1</v>
      </c>
      <c r="AB54" s="28">
        <v>0</v>
      </c>
      <c r="AC54" s="28">
        <f>MIN(SUM(AD54:AI54),$AC$4)</f>
        <v>2</v>
      </c>
      <c r="AD54" s="27">
        <v>0</v>
      </c>
      <c r="AE54" s="27">
        <v>2</v>
      </c>
      <c r="AF54" s="27">
        <v>0</v>
      </c>
      <c r="AG54" s="27">
        <v>0</v>
      </c>
      <c r="AH54" s="27">
        <v>0</v>
      </c>
      <c r="AI54" s="28">
        <v>0</v>
      </c>
      <c r="AJ54" s="26">
        <f>MIN(AK54+AV54,$AJ$4)</f>
        <v>0</v>
      </c>
      <c r="AK54" s="26">
        <f>MIN(SUM(AL54:AU54),$AK$4)</f>
        <v>0</v>
      </c>
      <c r="AL54" s="27"/>
      <c r="AM54" s="28"/>
      <c r="AN54" s="29"/>
      <c r="AO54" s="26"/>
      <c r="AP54" s="29"/>
      <c r="AQ54" s="26"/>
      <c r="AR54" s="29"/>
      <c r="AS54" s="27"/>
      <c r="AT54" s="26"/>
      <c r="AU54" s="29"/>
      <c r="AV54" s="29">
        <f>MIN(SUM(AW54:AX54),$AV$4)</f>
        <v>0</v>
      </c>
      <c r="AW54" s="28"/>
      <c r="AX54" s="29"/>
      <c r="AY54" s="28"/>
      <c r="AZ54" s="25">
        <f>MIN(BA54+BI54+BJ54,$AZ$4)</f>
        <v>15.1875</v>
      </c>
      <c r="BA54" s="26">
        <f>MIN(BB54+BE54+BF54,$BA$4)</f>
        <v>9</v>
      </c>
      <c r="BB54" s="26">
        <f>MIN(SUM(BC54:BD54),$BB$4)</f>
        <v>9</v>
      </c>
      <c r="BC54" s="29">
        <v>21</v>
      </c>
      <c r="BD54" s="26">
        <v>0</v>
      </c>
      <c r="BE54" s="28"/>
      <c r="BF54" s="27">
        <f>MIN(SUM(BG54:BH54),$BF$4)</f>
        <v>0</v>
      </c>
      <c r="BG54" s="27"/>
      <c r="BH54" s="27"/>
      <c r="BI54" s="28">
        <v>0</v>
      </c>
      <c r="BJ54" s="25">
        <v>6.1875</v>
      </c>
      <c r="BK54" s="28">
        <v>0</v>
      </c>
      <c r="BL54" s="25">
        <v>0</v>
      </c>
      <c r="BM54" s="26">
        <v>5.5</v>
      </c>
      <c r="BN54" s="26">
        <v>0.5</v>
      </c>
      <c r="BO54" s="26">
        <v>0</v>
      </c>
      <c r="BP54" s="25">
        <v>0.1875</v>
      </c>
    </row>
    <row r="55" spans="1:68" x14ac:dyDescent="0.3">
      <c r="A55" s="30">
        <v>50</v>
      </c>
      <c r="B55" s="30" t="s">
        <v>186</v>
      </c>
      <c r="C55" s="30" t="s">
        <v>187</v>
      </c>
      <c r="D55" s="30" t="s">
        <v>188</v>
      </c>
      <c r="E55" s="30" t="s">
        <v>133</v>
      </c>
      <c r="F55" s="30" t="s">
        <v>134</v>
      </c>
      <c r="G55" s="30" t="s">
        <v>135</v>
      </c>
      <c r="H55" s="25">
        <f>I55+AZ55</f>
        <v>24.5</v>
      </c>
      <c r="I55" s="26">
        <f>MIN(J55+T55+AC55+AJ55+AY55,$I$4)</f>
        <v>11.375</v>
      </c>
      <c r="J55" s="27">
        <f>MIN(SUM(K55:S55),$J$4)</f>
        <v>7</v>
      </c>
      <c r="K55" s="27">
        <v>0</v>
      </c>
      <c r="L55" s="27">
        <v>0</v>
      </c>
      <c r="M55" s="27">
        <v>4</v>
      </c>
      <c r="N55" s="27">
        <v>0</v>
      </c>
      <c r="O55" s="27">
        <v>0</v>
      </c>
      <c r="P55" s="27">
        <v>3</v>
      </c>
      <c r="Q55" s="27">
        <v>0</v>
      </c>
      <c r="R55" s="27">
        <v>0</v>
      </c>
      <c r="S55" s="27">
        <v>0</v>
      </c>
      <c r="T55" s="28">
        <f>MIN(SUM(U55:AB55),$T$4)</f>
        <v>4</v>
      </c>
      <c r="U55" s="27">
        <v>1</v>
      </c>
      <c r="V55" s="27">
        <v>2</v>
      </c>
      <c r="W55" s="28">
        <v>1</v>
      </c>
      <c r="X55" s="28">
        <v>1</v>
      </c>
      <c r="Y55" s="27">
        <v>1</v>
      </c>
      <c r="Z55" s="28">
        <v>1</v>
      </c>
      <c r="AA55" s="27">
        <v>1</v>
      </c>
      <c r="AB55" s="28">
        <v>0</v>
      </c>
      <c r="AC55" s="28">
        <f>MIN(SUM(AD55:AI55),$AC$4)</f>
        <v>0</v>
      </c>
      <c r="AD55" s="27"/>
      <c r="AE55" s="27"/>
      <c r="AF55" s="27"/>
      <c r="AG55" s="27"/>
      <c r="AH55" s="27"/>
      <c r="AI55" s="28"/>
      <c r="AJ55" s="26">
        <f>MIN(AK55+AV55,$AJ$4)</f>
        <v>0.375</v>
      </c>
      <c r="AK55" s="26">
        <f>MIN(SUM(AL55:AU55),$AK$4)</f>
        <v>0.375</v>
      </c>
      <c r="AL55" s="27">
        <v>0</v>
      </c>
      <c r="AM55" s="28">
        <v>0</v>
      </c>
      <c r="AN55" s="29">
        <v>0</v>
      </c>
      <c r="AO55" s="26">
        <v>0</v>
      </c>
      <c r="AP55" s="29">
        <v>0</v>
      </c>
      <c r="AQ55" s="26">
        <v>0.375</v>
      </c>
      <c r="AR55" s="29">
        <v>0</v>
      </c>
      <c r="AS55" s="27">
        <v>0</v>
      </c>
      <c r="AT55" s="26">
        <v>0</v>
      </c>
      <c r="AU55" s="29">
        <v>0</v>
      </c>
      <c r="AV55" s="29">
        <f>MIN(SUM(AW55:AX55),$AV$4)</f>
        <v>0</v>
      </c>
      <c r="AW55" s="28">
        <v>0</v>
      </c>
      <c r="AX55" s="29">
        <v>0</v>
      </c>
      <c r="AY55" s="28">
        <v>0</v>
      </c>
      <c r="AZ55" s="25">
        <f>MIN(BA55+BI55+BJ55,$AZ$4)</f>
        <v>13.125</v>
      </c>
      <c r="BA55" s="26">
        <f>MIN(BB55+BE55+BF55,$BA$4)</f>
        <v>9</v>
      </c>
      <c r="BB55" s="26">
        <f>MIN(SUM(BC55:BD55),$BB$4)</f>
        <v>9</v>
      </c>
      <c r="BC55" s="29">
        <v>23.5</v>
      </c>
      <c r="BD55" s="26">
        <v>0</v>
      </c>
      <c r="BE55" s="28">
        <v>0</v>
      </c>
      <c r="BF55" s="27">
        <f>MIN(SUM(BG55:BH55),$BF$4)</f>
        <v>0</v>
      </c>
      <c r="BG55" s="27">
        <v>0</v>
      </c>
      <c r="BH55" s="27">
        <v>0</v>
      </c>
      <c r="BI55" s="28">
        <v>0</v>
      </c>
      <c r="BJ55" s="25">
        <v>4.125</v>
      </c>
      <c r="BK55" s="28">
        <v>0</v>
      </c>
      <c r="BL55" s="25">
        <v>0</v>
      </c>
      <c r="BM55" s="26">
        <v>0</v>
      </c>
      <c r="BN55" s="26">
        <v>3.375</v>
      </c>
      <c r="BO55" s="26">
        <v>0</v>
      </c>
      <c r="BP55" s="25">
        <v>0.75</v>
      </c>
    </row>
    <row r="56" spans="1:68" x14ac:dyDescent="0.3">
      <c r="A56" s="30">
        <v>51</v>
      </c>
      <c r="B56" s="30" t="s">
        <v>411</v>
      </c>
      <c r="C56" s="30" t="s">
        <v>412</v>
      </c>
      <c r="D56" s="30" t="s">
        <v>413</v>
      </c>
      <c r="E56" s="30" t="s">
        <v>133</v>
      </c>
      <c r="F56" s="30" t="s">
        <v>134</v>
      </c>
      <c r="G56" s="30" t="s">
        <v>135</v>
      </c>
      <c r="H56" s="25">
        <f>I56+AZ56</f>
        <v>24.5</v>
      </c>
      <c r="I56" s="26">
        <f>MIN(J56+T56+AC56+AJ56+AY56,$I$4)</f>
        <v>7.5</v>
      </c>
      <c r="J56" s="27">
        <f>MIN(SUM(K56:S56),$J$4)</f>
        <v>3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3</v>
      </c>
      <c r="Q56" s="27">
        <v>0</v>
      </c>
      <c r="R56" s="27">
        <v>0</v>
      </c>
      <c r="S56" s="27">
        <v>0</v>
      </c>
      <c r="T56" s="28">
        <f>MIN(SUM(U56:AB56),$T$4)</f>
        <v>3</v>
      </c>
      <c r="U56" s="27">
        <v>0</v>
      </c>
      <c r="V56" s="27">
        <v>1</v>
      </c>
      <c r="W56" s="28">
        <v>1</v>
      </c>
      <c r="X56" s="28">
        <v>0</v>
      </c>
      <c r="Y56" s="27">
        <v>0</v>
      </c>
      <c r="Z56" s="28">
        <v>0</v>
      </c>
      <c r="AA56" s="27">
        <v>1</v>
      </c>
      <c r="AB56" s="28">
        <v>0</v>
      </c>
      <c r="AC56" s="28">
        <f>MIN(SUM(AD56:AI56),$AC$4)</f>
        <v>1.5</v>
      </c>
      <c r="AD56" s="27">
        <v>0</v>
      </c>
      <c r="AE56" s="27">
        <v>0</v>
      </c>
      <c r="AF56" s="27">
        <v>1</v>
      </c>
      <c r="AG56" s="27">
        <v>0</v>
      </c>
      <c r="AH56" s="27">
        <v>0</v>
      </c>
      <c r="AI56" s="28">
        <v>0.5</v>
      </c>
      <c r="AJ56" s="26">
        <f>MIN(AK56+AV56,$AJ$4)</f>
        <v>0</v>
      </c>
      <c r="AK56" s="26">
        <f>MIN(SUM(AL56:AU56),$AK$4)</f>
        <v>0</v>
      </c>
      <c r="AL56" s="27">
        <v>0</v>
      </c>
      <c r="AM56" s="28">
        <v>0</v>
      </c>
      <c r="AN56" s="29">
        <v>0</v>
      </c>
      <c r="AO56" s="26">
        <v>0</v>
      </c>
      <c r="AP56" s="29">
        <v>0</v>
      </c>
      <c r="AQ56" s="26">
        <v>0</v>
      </c>
      <c r="AR56" s="29">
        <v>0</v>
      </c>
      <c r="AS56" s="27">
        <v>0</v>
      </c>
      <c r="AT56" s="26">
        <v>0</v>
      </c>
      <c r="AU56" s="29">
        <v>0</v>
      </c>
      <c r="AV56" s="29">
        <f>MIN(SUM(AW56:AX56),$AV$4)</f>
        <v>0</v>
      </c>
      <c r="AW56" s="28">
        <v>0</v>
      </c>
      <c r="AX56" s="29">
        <v>0</v>
      </c>
      <c r="AY56" s="28">
        <v>0</v>
      </c>
      <c r="AZ56" s="25">
        <f>MIN(BA56+BI56+BJ56,$AZ$4)</f>
        <v>17</v>
      </c>
      <c r="BA56" s="26">
        <f>MIN(BB56+BE56+BF56,$BA$4)</f>
        <v>11</v>
      </c>
      <c r="BB56" s="26">
        <f>MIN(SUM(BC56:BD56),$BB$4)</f>
        <v>9</v>
      </c>
      <c r="BC56" s="29">
        <v>12</v>
      </c>
      <c r="BD56" s="26">
        <v>0</v>
      </c>
      <c r="BE56" s="28">
        <v>0</v>
      </c>
      <c r="BF56" s="27">
        <f>MIN(SUM(BG56:BH56),$BF$4)</f>
        <v>2</v>
      </c>
      <c r="BG56" s="27">
        <v>0</v>
      </c>
      <c r="BH56" s="27">
        <v>2</v>
      </c>
      <c r="BI56" s="28">
        <v>0</v>
      </c>
      <c r="BJ56" s="25">
        <v>6</v>
      </c>
      <c r="BK56" s="28">
        <v>0</v>
      </c>
      <c r="BL56" s="25">
        <v>0</v>
      </c>
      <c r="BM56" s="26">
        <v>3.625</v>
      </c>
      <c r="BN56" s="26">
        <v>2.375</v>
      </c>
      <c r="BO56" s="26">
        <v>0</v>
      </c>
      <c r="BP56" s="25">
        <v>0</v>
      </c>
    </row>
    <row r="57" spans="1:68" x14ac:dyDescent="0.3">
      <c r="A57" s="30">
        <v>52</v>
      </c>
      <c r="B57" s="30" t="s">
        <v>344</v>
      </c>
      <c r="C57" s="30" t="s">
        <v>345</v>
      </c>
      <c r="D57" s="30" t="s">
        <v>346</v>
      </c>
      <c r="E57" s="30" t="s">
        <v>133</v>
      </c>
      <c r="F57" s="30" t="s">
        <v>134</v>
      </c>
      <c r="G57" s="30" t="s">
        <v>135</v>
      </c>
      <c r="H57" s="25">
        <f>I57+AZ57</f>
        <v>24.4</v>
      </c>
      <c r="I57" s="26">
        <f>MIN(J57+T57+AC57+AJ57+AY57,$I$4)</f>
        <v>9.9</v>
      </c>
      <c r="J57" s="27">
        <f>MIN(SUM(K57:S57),$J$4)</f>
        <v>6</v>
      </c>
      <c r="K57" s="27">
        <v>0</v>
      </c>
      <c r="L57" s="27">
        <v>0</v>
      </c>
      <c r="M57" s="27">
        <v>4</v>
      </c>
      <c r="N57" s="27">
        <v>0</v>
      </c>
      <c r="O57" s="27">
        <v>2</v>
      </c>
      <c r="P57" s="27">
        <v>0</v>
      </c>
      <c r="Q57" s="27">
        <v>0</v>
      </c>
      <c r="R57" s="27">
        <v>0</v>
      </c>
      <c r="S57" s="27">
        <v>0</v>
      </c>
      <c r="T57" s="28">
        <f>MIN(SUM(U57:AB57),$T$4)</f>
        <v>3.9</v>
      </c>
      <c r="U57" s="27">
        <v>0</v>
      </c>
      <c r="V57" s="27">
        <v>1</v>
      </c>
      <c r="W57" s="28">
        <v>0</v>
      </c>
      <c r="X57" s="28">
        <v>0.9</v>
      </c>
      <c r="Y57" s="27">
        <v>1</v>
      </c>
      <c r="Z57" s="28">
        <v>0</v>
      </c>
      <c r="AA57" s="27">
        <v>1</v>
      </c>
      <c r="AB57" s="28">
        <v>0</v>
      </c>
      <c r="AC57" s="28">
        <f>MIN(SUM(AD57:AI57),$AC$4)</f>
        <v>0</v>
      </c>
      <c r="AD57" s="27"/>
      <c r="AE57" s="27"/>
      <c r="AF57" s="27"/>
      <c r="AG57" s="27"/>
      <c r="AH57" s="27"/>
      <c r="AI57" s="28"/>
      <c r="AJ57" s="26">
        <f>MIN(AK57+AV57,$AJ$4)</f>
        <v>0</v>
      </c>
      <c r="AK57" s="26">
        <f>MIN(SUM(AL57:AU57),$AK$4)</f>
        <v>0</v>
      </c>
      <c r="AL57" s="27">
        <v>0</v>
      </c>
      <c r="AM57" s="28">
        <v>0</v>
      </c>
      <c r="AN57" s="29">
        <v>0</v>
      </c>
      <c r="AO57" s="26">
        <v>0</v>
      </c>
      <c r="AP57" s="29">
        <v>0</v>
      </c>
      <c r="AQ57" s="26">
        <v>0</v>
      </c>
      <c r="AR57" s="29">
        <v>0</v>
      </c>
      <c r="AS57" s="27">
        <v>0</v>
      </c>
      <c r="AT57" s="26">
        <v>0</v>
      </c>
      <c r="AU57" s="29">
        <v>0</v>
      </c>
      <c r="AV57" s="29">
        <f>MIN(SUM(AW57:AX57),$AV$4)</f>
        <v>0</v>
      </c>
      <c r="AW57" s="28">
        <v>0</v>
      </c>
      <c r="AX57" s="29">
        <v>0</v>
      </c>
      <c r="AY57" s="28">
        <v>0</v>
      </c>
      <c r="AZ57" s="25">
        <f>MIN(BA57+BI57+BJ57,$AZ$4)</f>
        <v>14.5</v>
      </c>
      <c r="BA57" s="26">
        <f>MIN(BB57+BE57+BF57,$BA$4)</f>
        <v>7</v>
      </c>
      <c r="BB57" s="26">
        <f>MIN(SUM(BC57:BD57),$BB$4)</f>
        <v>6</v>
      </c>
      <c r="BC57" s="29">
        <v>6</v>
      </c>
      <c r="BD57" s="26">
        <v>0</v>
      </c>
      <c r="BE57" s="28">
        <v>0</v>
      </c>
      <c r="BF57" s="27">
        <f>MIN(SUM(BG57:BH57),$BF$4)</f>
        <v>1</v>
      </c>
      <c r="BG57" s="27">
        <v>0</v>
      </c>
      <c r="BH57" s="27">
        <v>1</v>
      </c>
      <c r="BI57" s="28">
        <v>0</v>
      </c>
      <c r="BJ57" s="25">
        <v>7.5</v>
      </c>
      <c r="BK57" s="28">
        <v>0</v>
      </c>
      <c r="BL57" s="25">
        <v>0</v>
      </c>
      <c r="BM57" s="26">
        <v>6</v>
      </c>
      <c r="BN57" s="26">
        <v>0</v>
      </c>
      <c r="BO57" s="26">
        <v>1.5</v>
      </c>
      <c r="BP57" s="25">
        <v>0</v>
      </c>
    </row>
    <row r="58" spans="1:68" x14ac:dyDescent="0.3">
      <c r="A58" s="30">
        <v>53</v>
      </c>
      <c r="B58" s="30" t="s">
        <v>289</v>
      </c>
      <c r="C58" s="30" t="s">
        <v>290</v>
      </c>
      <c r="D58" s="30" t="s">
        <v>467</v>
      </c>
      <c r="E58" s="30" t="s">
        <v>147</v>
      </c>
      <c r="F58" s="30" t="s">
        <v>134</v>
      </c>
      <c r="G58" s="30" t="s">
        <v>135</v>
      </c>
      <c r="H58" s="25">
        <f>I58+AZ58</f>
        <v>24.3125</v>
      </c>
      <c r="I58" s="26">
        <f>MIN(J58+T58+AC58+AJ58+AY58,$I$4)</f>
        <v>12.65</v>
      </c>
      <c r="J58" s="27">
        <f>MIN(SUM(K58:S58),$J$4)</f>
        <v>4</v>
      </c>
      <c r="K58" s="27">
        <v>0</v>
      </c>
      <c r="L58" s="27">
        <v>0</v>
      </c>
      <c r="M58" s="27">
        <v>4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8">
        <f>MIN(SUM(U58:AB58),$T$4)</f>
        <v>3.9</v>
      </c>
      <c r="U58" s="27">
        <v>0</v>
      </c>
      <c r="V58" s="27">
        <v>2</v>
      </c>
      <c r="W58" s="28">
        <v>1</v>
      </c>
      <c r="X58" s="28">
        <v>0.4</v>
      </c>
      <c r="Y58" s="27">
        <v>0</v>
      </c>
      <c r="Z58" s="28">
        <v>0</v>
      </c>
      <c r="AA58" s="27">
        <v>0</v>
      </c>
      <c r="AB58" s="28">
        <v>0.5</v>
      </c>
      <c r="AC58" s="28">
        <f>MIN(SUM(AD58:AI58),$AC$4)</f>
        <v>1</v>
      </c>
      <c r="AD58" s="27">
        <v>0</v>
      </c>
      <c r="AE58" s="27">
        <v>0</v>
      </c>
      <c r="AF58" s="27">
        <v>1</v>
      </c>
      <c r="AG58" s="27">
        <v>0</v>
      </c>
      <c r="AH58" s="27">
        <v>0</v>
      </c>
      <c r="AI58" s="28">
        <v>0</v>
      </c>
      <c r="AJ58" s="26">
        <f>MIN(AK58+AV58,$AJ$4)</f>
        <v>3.75</v>
      </c>
      <c r="AK58" s="26">
        <f>MIN(SUM(AL58:AU58),$AK$4)</f>
        <v>3</v>
      </c>
      <c r="AL58" s="27">
        <v>0</v>
      </c>
      <c r="AM58" s="28">
        <v>1.5</v>
      </c>
      <c r="AN58" s="29">
        <v>0</v>
      </c>
      <c r="AO58" s="26">
        <v>0</v>
      </c>
      <c r="AP58" s="29">
        <v>3.75</v>
      </c>
      <c r="AQ58" s="26">
        <v>1</v>
      </c>
      <c r="AR58" s="29">
        <v>0</v>
      </c>
      <c r="AS58" s="27">
        <v>0</v>
      </c>
      <c r="AT58" s="26">
        <v>0</v>
      </c>
      <c r="AU58" s="29">
        <v>0.1</v>
      </c>
      <c r="AV58" s="29">
        <f>MIN(SUM(AW58:AX58),$AV$4)</f>
        <v>0.75</v>
      </c>
      <c r="AW58" s="28">
        <v>0.5</v>
      </c>
      <c r="AX58" s="29">
        <v>0.25</v>
      </c>
      <c r="AY58" s="28">
        <v>0</v>
      </c>
      <c r="AZ58" s="25">
        <f>MIN(BA58+BI58+BJ58,$AZ$4)</f>
        <v>11.6625</v>
      </c>
      <c r="BA58" s="26">
        <f>MIN(BB58+BE58+BF58,$BA$4)</f>
        <v>11.1</v>
      </c>
      <c r="BB58" s="26">
        <f>MIN(SUM(BC58:BD58),$BB$4)</f>
        <v>9</v>
      </c>
      <c r="BC58" s="29">
        <v>21</v>
      </c>
      <c r="BD58" s="26">
        <v>0</v>
      </c>
      <c r="BE58" s="28">
        <v>0.1</v>
      </c>
      <c r="BF58" s="27">
        <f>MIN(SUM(BG58:BH58),$BF$4)</f>
        <v>2</v>
      </c>
      <c r="BG58" s="27">
        <v>0</v>
      </c>
      <c r="BH58" s="27">
        <v>2</v>
      </c>
      <c r="BI58" s="28">
        <v>0</v>
      </c>
      <c r="BJ58" s="25">
        <v>0.5625</v>
      </c>
      <c r="BK58" s="28">
        <v>0</v>
      </c>
      <c r="BL58" s="25">
        <v>0</v>
      </c>
      <c r="BM58" s="26">
        <v>0.375</v>
      </c>
      <c r="BN58" s="26">
        <v>0</v>
      </c>
      <c r="BO58" s="26">
        <v>0</v>
      </c>
      <c r="BP58" s="25">
        <v>0.1875</v>
      </c>
    </row>
    <row r="59" spans="1:68" x14ac:dyDescent="0.3">
      <c r="A59" s="30">
        <v>54</v>
      </c>
      <c r="B59" s="30" t="s">
        <v>130</v>
      </c>
      <c r="C59" s="30" t="s">
        <v>131</v>
      </c>
      <c r="D59" s="30" t="s">
        <v>132</v>
      </c>
      <c r="E59" s="30" t="s">
        <v>133</v>
      </c>
      <c r="F59" s="30" t="s">
        <v>134</v>
      </c>
      <c r="G59" s="30" t="s">
        <v>135</v>
      </c>
      <c r="H59" s="25">
        <f>I59+AZ59</f>
        <v>24.05</v>
      </c>
      <c r="I59" s="26">
        <f>MIN(J59+T59+AC59+AJ59+AY59,$I$4)</f>
        <v>7.8</v>
      </c>
      <c r="J59" s="27">
        <f>MIN(SUM(K59:S59),$J$4)</f>
        <v>3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3</v>
      </c>
      <c r="Q59" s="27">
        <v>0</v>
      </c>
      <c r="R59" s="27">
        <v>0</v>
      </c>
      <c r="S59" s="27">
        <v>0</v>
      </c>
      <c r="T59" s="28">
        <f>MIN(SUM(U59:AB59),$T$4)</f>
        <v>3.8</v>
      </c>
      <c r="U59" s="27">
        <v>0</v>
      </c>
      <c r="V59" s="27">
        <v>1</v>
      </c>
      <c r="W59" s="28">
        <v>1</v>
      </c>
      <c r="X59" s="28">
        <v>0.8</v>
      </c>
      <c r="Y59" s="27">
        <v>0</v>
      </c>
      <c r="Z59" s="28">
        <v>0</v>
      </c>
      <c r="AA59" s="27">
        <v>1</v>
      </c>
      <c r="AB59" s="28">
        <v>0</v>
      </c>
      <c r="AC59" s="28">
        <f>MIN(SUM(AD59:AI59),$AC$4)</f>
        <v>1</v>
      </c>
      <c r="AD59" s="27">
        <v>0</v>
      </c>
      <c r="AE59" s="27">
        <v>0</v>
      </c>
      <c r="AF59" s="27">
        <v>1</v>
      </c>
      <c r="AG59" s="27">
        <v>0</v>
      </c>
      <c r="AH59" s="27">
        <v>0</v>
      </c>
      <c r="AI59" s="28">
        <v>0</v>
      </c>
      <c r="AJ59" s="26">
        <f>MIN(AK59+AV59,$AJ$4)</f>
        <v>0</v>
      </c>
      <c r="AK59" s="26">
        <f>MIN(SUM(AL59:AU59),$AK$4)</f>
        <v>0</v>
      </c>
      <c r="AL59" s="27">
        <v>0</v>
      </c>
      <c r="AM59" s="28">
        <v>0</v>
      </c>
      <c r="AN59" s="29">
        <v>0</v>
      </c>
      <c r="AO59" s="26">
        <v>0</v>
      </c>
      <c r="AP59" s="29">
        <v>0</v>
      </c>
      <c r="AQ59" s="26">
        <v>0</v>
      </c>
      <c r="AR59" s="29">
        <v>0</v>
      </c>
      <c r="AS59" s="27">
        <v>0</v>
      </c>
      <c r="AT59" s="26">
        <v>0</v>
      </c>
      <c r="AU59" s="29">
        <v>0</v>
      </c>
      <c r="AV59" s="29">
        <f>MIN(SUM(AW59:AX59),$AV$4)</f>
        <v>0</v>
      </c>
      <c r="AW59" s="28">
        <v>0</v>
      </c>
      <c r="AX59" s="29">
        <v>0</v>
      </c>
      <c r="AY59" s="28">
        <v>0</v>
      </c>
      <c r="AZ59" s="25">
        <f>MIN(BA59+BI59+BJ59,$AZ$4)</f>
        <v>16.25</v>
      </c>
      <c r="BA59" s="26">
        <f>MIN(BB59+BE59+BF59,$BA$4)</f>
        <v>10</v>
      </c>
      <c r="BB59" s="26">
        <f>MIN(SUM(BC59:BD59),$BB$4)</f>
        <v>9</v>
      </c>
      <c r="BC59" s="29">
        <v>20</v>
      </c>
      <c r="BD59" s="26">
        <v>0</v>
      </c>
      <c r="BE59" s="28">
        <v>0</v>
      </c>
      <c r="BF59" s="27">
        <f>MIN(SUM(BG59:BH59),$BF$4)</f>
        <v>1</v>
      </c>
      <c r="BG59" s="27">
        <v>1</v>
      </c>
      <c r="BH59" s="27">
        <v>0</v>
      </c>
      <c r="BI59" s="28">
        <v>0</v>
      </c>
      <c r="BJ59" s="25">
        <v>6.25</v>
      </c>
      <c r="BK59" s="28">
        <v>0</v>
      </c>
      <c r="BL59" s="25">
        <v>0</v>
      </c>
      <c r="BM59" s="26">
        <v>5.75</v>
      </c>
      <c r="BN59" s="26">
        <v>0.25</v>
      </c>
      <c r="BO59" s="26">
        <v>0</v>
      </c>
      <c r="BP59" s="25">
        <v>0.25</v>
      </c>
    </row>
    <row r="60" spans="1:68" x14ac:dyDescent="0.3">
      <c r="A60" s="30">
        <v>55</v>
      </c>
      <c r="B60" s="30" t="s">
        <v>141</v>
      </c>
      <c r="C60" s="30" t="s">
        <v>142</v>
      </c>
      <c r="D60" s="30" t="s">
        <v>143</v>
      </c>
      <c r="E60" s="30" t="s">
        <v>133</v>
      </c>
      <c r="F60" s="30" t="s">
        <v>134</v>
      </c>
      <c r="G60" s="30" t="s">
        <v>135</v>
      </c>
      <c r="H60" s="25">
        <f>I60+AZ60</f>
        <v>24</v>
      </c>
      <c r="I60" s="26">
        <f>MIN(J60+T60+AC60+AJ60+AY60,$I$4)</f>
        <v>9</v>
      </c>
      <c r="J60" s="27">
        <f>MIN(SUM(K60:S60),$J$4)</f>
        <v>5</v>
      </c>
      <c r="K60" s="27">
        <v>0</v>
      </c>
      <c r="L60" s="27">
        <v>0</v>
      </c>
      <c r="M60" s="27">
        <v>0</v>
      </c>
      <c r="N60" s="27">
        <v>0</v>
      </c>
      <c r="O60" s="27">
        <v>2</v>
      </c>
      <c r="P60" s="27">
        <v>3</v>
      </c>
      <c r="Q60" s="27">
        <v>0</v>
      </c>
      <c r="R60" s="27">
        <v>0</v>
      </c>
      <c r="S60" s="27">
        <v>0</v>
      </c>
      <c r="T60" s="28">
        <f>MIN(SUM(U60:AB60),$T$4)</f>
        <v>4</v>
      </c>
      <c r="U60" s="27">
        <v>1</v>
      </c>
      <c r="V60" s="27">
        <v>0</v>
      </c>
      <c r="W60" s="28">
        <v>0.8</v>
      </c>
      <c r="X60" s="28">
        <v>0.2</v>
      </c>
      <c r="Y60" s="27">
        <v>1</v>
      </c>
      <c r="Z60" s="28">
        <v>0</v>
      </c>
      <c r="AA60" s="27">
        <v>1</v>
      </c>
      <c r="AB60" s="28">
        <v>0</v>
      </c>
      <c r="AC60" s="28">
        <f>MIN(SUM(AD60:AI60),$AC$4)</f>
        <v>0</v>
      </c>
      <c r="AD60" s="27"/>
      <c r="AE60" s="27"/>
      <c r="AF60" s="27"/>
      <c r="AG60" s="27"/>
      <c r="AH60" s="27"/>
      <c r="AI60" s="28"/>
      <c r="AJ60" s="26">
        <f>MIN(AK60+AV60,$AJ$4)</f>
        <v>0</v>
      </c>
      <c r="AK60" s="26">
        <f>MIN(SUM(AL60:AU60),$AK$4)</f>
        <v>0</v>
      </c>
      <c r="AL60" s="27"/>
      <c r="AM60" s="28"/>
      <c r="AN60" s="29"/>
      <c r="AO60" s="26"/>
      <c r="AP60" s="29"/>
      <c r="AQ60" s="26"/>
      <c r="AR60" s="29"/>
      <c r="AS60" s="27"/>
      <c r="AT60" s="26"/>
      <c r="AU60" s="29"/>
      <c r="AV60" s="29">
        <f>MIN(SUM(AW60:AX60),$AV$4)</f>
        <v>0</v>
      </c>
      <c r="AW60" s="28"/>
      <c r="AX60" s="29"/>
      <c r="AY60" s="28"/>
      <c r="AZ60" s="25">
        <f>MIN(BA60+BI60+BJ60,$AZ$4)</f>
        <v>15</v>
      </c>
      <c r="BA60" s="26">
        <f>MIN(BB60+BE60+BF60,$BA$4)</f>
        <v>9</v>
      </c>
      <c r="BB60" s="26">
        <f>MIN(SUM(BC60:BD60),$BB$4)</f>
        <v>9</v>
      </c>
      <c r="BC60" s="29">
        <v>21.75</v>
      </c>
      <c r="BD60" s="26">
        <v>0</v>
      </c>
      <c r="BE60" s="28"/>
      <c r="BF60" s="27">
        <f>MIN(SUM(BG60:BH60),$BF$4)</f>
        <v>0</v>
      </c>
      <c r="BG60" s="27"/>
      <c r="BH60" s="27"/>
      <c r="BI60" s="28">
        <v>0</v>
      </c>
      <c r="BJ60" s="25">
        <v>6</v>
      </c>
      <c r="BK60" s="28">
        <v>0</v>
      </c>
      <c r="BL60" s="25">
        <v>0</v>
      </c>
      <c r="BM60" s="26">
        <v>6</v>
      </c>
      <c r="BN60" s="26">
        <v>0</v>
      </c>
      <c r="BO60" s="26">
        <v>0</v>
      </c>
      <c r="BP60" s="25">
        <v>0</v>
      </c>
    </row>
    <row r="61" spans="1:68" x14ac:dyDescent="0.3">
      <c r="A61" s="30">
        <v>56</v>
      </c>
      <c r="B61" s="30" t="s">
        <v>405</v>
      </c>
      <c r="C61" s="30" t="s">
        <v>406</v>
      </c>
      <c r="D61" s="30" t="s">
        <v>407</v>
      </c>
      <c r="E61" s="30" t="s">
        <v>133</v>
      </c>
      <c r="F61" s="30" t="s">
        <v>134</v>
      </c>
      <c r="G61" s="30" t="s">
        <v>135</v>
      </c>
      <c r="H61" s="25">
        <f>I61+AZ61</f>
        <v>24</v>
      </c>
      <c r="I61" s="26">
        <f>MIN(J61+T61+AC61+AJ61+AY61,$I$4)</f>
        <v>9</v>
      </c>
      <c r="J61" s="27">
        <f>MIN(SUM(K61:S61),$J$4)</f>
        <v>4</v>
      </c>
      <c r="K61" s="27">
        <v>0</v>
      </c>
      <c r="L61" s="27">
        <v>0</v>
      </c>
      <c r="M61" s="27">
        <v>4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8">
        <f>MIN(SUM(U61:AB61),$T$4)</f>
        <v>4</v>
      </c>
      <c r="U61" s="27">
        <v>0</v>
      </c>
      <c r="V61" s="27">
        <v>1</v>
      </c>
      <c r="W61" s="28">
        <v>1</v>
      </c>
      <c r="X61" s="28">
        <v>0</v>
      </c>
      <c r="Y61" s="27">
        <v>1</v>
      </c>
      <c r="Z61" s="28">
        <v>0</v>
      </c>
      <c r="AA61" s="27">
        <v>1</v>
      </c>
      <c r="AB61" s="28">
        <v>0</v>
      </c>
      <c r="AC61" s="28">
        <f>MIN(SUM(AD61:AI61),$AC$4)</f>
        <v>1</v>
      </c>
      <c r="AD61" s="27">
        <v>0</v>
      </c>
      <c r="AE61" s="27">
        <v>0</v>
      </c>
      <c r="AF61" s="27">
        <v>1</v>
      </c>
      <c r="AG61" s="27">
        <v>0</v>
      </c>
      <c r="AH61" s="27">
        <v>0</v>
      </c>
      <c r="AI61" s="28">
        <v>0</v>
      </c>
      <c r="AJ61" s="26">
        <f>MIN(AK61+AV61,$AJ$4)</f>
        <v>0</v>
      </c>
      <c r="AK61" s="26">
        <f>MIN(SUM(AL61:AU61),$AK$4)</f>
        <v>0</v>
      </c>
      <c r="AL61" s="27"/>
      <c r="AM61" s="28"/>
      <c r="AN61" s="29"/>
      <c r="AO61" s="26"/>
      <c r="AP61" s="29"/>
      <c r="AQ61" s="26"/>
      <c r="AR61" s="29"/>
      <c r="AS61" s="27"/>
      <c r="AT61" s="26"/>
      <c r="AU61" s="29"/>
      <c r="AV61" s="29">
        <f>MIN(SUM(AW61:AX61),$AV$4)</f>
        <v>0</v>
      </c>
      <c r="AW61" s="28"/>
      <c r="AX61" s="29"/>
      <c r="AY61" s="28"/>
      <c r="AZ61" s="25">
        <f>MIN(BA61+BI61+BJ61,$AZ$4)</f>
        <v>15</v>
      </c>
      <c r="BA61" s="26">
        <f>MIN(BB61+BE61+BF61,$BA$4)</f>
        <v>9</v>
      </c>
      <c r="BB61" s="26">
        <f>MIN(SUM(BC61:BD61),$BB$4)</f>
        <v>9</v>
      </c>
      <c r="BC61" s="29">
        <v>17.25</v>
      </c>
      <c r="BD61" s="26">
        <v>0</v>
      </c>
      <c r="BE61" s="28"/>
      <c r="BF61" s="27">
        <f>MIN(SUM(BG61:BH61),$BF$4)</f>
        <v>0</v>
      </c>
      <c r="BG61" s="27"/>
      <c r="BH61" s="27"/>
      <c r="BI61" s="28">
        <v>0</v>
      </c>
      <c r="BJ61" s="25">
        <v>6</v>
      </c>
      <c r="BK61" s="28">
        <v>0</v>
      </c>
      <c r="BL61" s="25">
        <v>0</v>
      </c>
      <c r="BM61" s="26">
        <v>5.125</v>
      </c>
      <c r="BN61" s="26">
        <v>0.875</v>
      </c>
      <c r="BO61" s="26">
        <v>0</v>
      </c>
      <c r="BP61" s="25">
        <v>0</v>
      </c>
    </row>
    <row r="62" spans="1:68" x14ac:dyDescent="0.3">
      <c r="A62" s="30">
        <v>57</v>
      </c>
      <c r="B62" s="30" t="s">
        <v>408</v>
      </c>
      <c r="C62" s="30" t="s">
        <v>409</v>
      </c>
      <c r="D62" s="30" t="s">
        <v>410</v>
      </c>
      <c r="E62" s="30" t="s">
        <v>133</v>
      </c>
      <c r="F62" s="30" t="s">
        <v>134</v>
      </c>
      <c r="G62" s="30" t="s">
        <v>135</v>
      </c>
      <c r="H62" s="25">
        <f>I62+AZ62</f>
        <v>23.725000000000001</v>
      </c>
      <c r="I62" s="26">
        <f>MIN(J62+T62+AC62+AJ62+AY62,$I$4)</f>
        <v>7.7249999999999996</v>
      </c>
      <c r="J62" s="27">
        <f>MIN(SUM(K62:S62),$J$4)</f>
        <v>4</v>
      </c>
      <c r="K62" s="27">
        <v>0</v>
      </c>
      <c r="L62" s="27">
        <v>0</v>
      </c>
      <c r="M62" s="27">
        <v>4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8">
        <f>MIN(SUM(U62:AB62),$T$4)</f>
        <v>1.6</v>
      </c>
      <c r="U62" s="27">
        <v>0</v>
      </c>
      <c r="V62" s="27">
        <v>0</v>
      </c>
      <c r="W62" s="28">
        <v>0.6</v>
      </c>
      <c r="X62" s="28">
        <v>0</v>
      </c>
      <c r="Y62" s="27">
        <v>0</v>
      </c>
      <c r="Z62" s="28">
        <v>0</v>
      </c>
      <c r="AA62" s="27">
        <v>1</v>
      </c>
      <c r="AB62" s="28">
        <v>0</v>
      </c>
      <c r="AC62" s="28">
        <f>MIN(SUM(AD62:AI62),$AC$4)</f>
        <v>2</v>
      </c>
      <c r="AD62" s="27">
        <v>0</v>
      </c>
      <c r="AE62" s="27">
        <v>2</v>
      </c>
      <c r="AF62" s="27">
        <v>0</v>
      </c>
      <c r="AG62" s="27">
        <v>0</v>
      </c>
      <c r="AH62" s="27">
        <v>0</v>
      </c>
      <c r="AI62" s="28">
        <v>0</v>
      </c>
      <c r="AJ62" s="26">
        <f>MIN(AK62+AV62,$AJ$4)</f>
        <v>0.125</v>
      </c>
      <c r="AK62" s="26">
        <f>MIN(SUM(AL62:AU62),$AK$4)</f>
        <v>0.125</v>
      </c>
      <c r="AL62" s="27">
        <v>0</v>
      </c>
      <c r="AM62" s="28">
        <v>0</v>
      </c>
      <c r="AN62" s="29">
        <v>0</v>
      </c>
      <c r="AO62" s="26">
        <v>0</v>
      </c>
      <c r="AP62" s="29">
        <v>0</v>
      </c>
      <c r="AQ62" s="26">
        <v>0.125</v>
      </c>
      <c r="AR62" s="29">
        <v>0</v>
      </c>
      <c r="AS62" s="27">
        <v>0</v>
      </c>
      <c r="AT62" s="26">
        <v>0</v>
      </c>
      <c r="AU62" s="29">
        <v>0</v>
      </c>
      <c r="AV62" s="29">
        <f>MIN(SUM(AW62:AX62),$AV$4)</f>
        <v>0</v>
      </c>
      <c r="AW62" s="28">
        <v>0</v>
      </c>
      <c r="AX62" s="29">
        <v>0</v>
      </c>
      <c r="AY62" s="28">
        <v>0</v>
      </c>
      <c r="AZ62" s="25">
        <f>MIN(BA62+BI62+BJ62,$AZ$4)</f>
        <v>16</v>
      </c>
      <c r="BA62" s="26">
        <f>MIN(BB62+BE62+BF62,$BA$4)</f>
        <v>10</v>
      </c>
      <c r="BB62" s="26">
        <f>MIN(SUM(BC62:BD62),$BB$4)</f>
        <v>9</v>
      </c>
      <c r="BC62" s="29">
        <v>26.5</v>
      </c>
      <c r="BD62" s="26">
        <v>0</v>
      </c>
      <c r="BE62" s="28">
        <v>0</v>
      </c>
      <c r="BF62" s="27">
        <f>MIN(SUM(BG62:BH62),$BF$4)</f>
        <v>1</v>
      </c>
      <c r="BG62" s="27">
        <v>0</v>
      </c>
      <c r="BH62" s="27">
        <v>1</v>
      </c>
      <c r="BI62" s="28">
        <v>0</v>
      </c>
      <c r="BJ62" s="25">
        <v>6</v>
      </c>
      <c r="BK62" s="28">
        <v>0</v>
      </c>
      <c r="BL62" s="25">
        <v>0</v>
      </c>
      <c r="BM62" s="26">
        <v>5.25</v>
      </c>
      <c r="BN62" s="26">
        <v>0.75</v>
      </c>
      <c r="BO62" s="26">
        <v>0</v>
      </c>
      <c r="BP62" s="25">
        <v>0</v>
      </c>
    </row>
    <row r="63" spans="1:68" x14ac:dyDescent="0.3">
      <c r="A63" s="30">
        <v>58</v>
      </c>
      <c r="B63" s="30" t="s">
        <v>376</v>
      </c>
      <c r="C63" s="30" t="s">
        <v>377</v>
      </c>
      <c r="D63" s="30" t="s">
        <v>378</v>
      </c>
      <c r="E63" s="30" t="s">
        <v>171</v>
      </c>
      <c r="F63" s="30" t="s">
        <v>134</v>
      </c>
      <c r="G63" s="30" t="s">
        <v>135</v>
      </c>
      <c r="H63" s="25">
        <f>I63+AZ63</f>
        <v>23.5</v>
      </c>
      <c r="I63" s="26">
        <f>MIN(J63+T63+AC63+AJ63+AY63,$I$4)</f>
        <v>9.5</v>
      </c>
      <c r="J63" s="27">
        <f>MIN(SUM(K63:S63),$J$4)</f>
        <v>4</v>
      </c>
      <c r="K63" s="27">
        <v>0</v>
      </c>
      <c r="L63" s="27">
        <v>0</v>
      </c>
      <c r="M63" s="27">
        <v>4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8">
        <f>MIN(SUM(U63:AB63),$T$4)</f>
        <v>2</v>
      </c>
      <c r="U63" s="27">
        <v>0</v>
      </c>
      <c r="V63" s="27">
        <v>0</v>
      </c>
      <c r="W63" s="28">
        <v>1</v>
      </c>
      <c r="X63" s="28">
        <v>0</v>
      </c>
      <c r="Y63" s="27">
        <v>0</v>
      </c>
      <c r="Z63" s="28">
        <v>0</v>
      </c>
      <c r="AA63" s="27">
        <v>1</v>
      </c>
      <c r="AB63" s="28">
        <v>0</v>
      </c>
      <c r="AC63" s="28">
        <f>MIN(SUM(AD63:AI63),$AC$4)</f>
        <v>3.5</v>
      </c>
      <c r="AD63" s="27">
        <v>3</v>
      </c>
      <c r="AE63" s="27">
        <v>0</v>
      </c>
      <c r="AF63" s="27">
        <v>0</v>
      </c>
      <c r="AG63" s="27">
        <v>0</v>
      </c>
      <c r="AH63" s="27">
        <v>0</v>
      </c>
      <c r="AI63" s="28">
        <v>0.5</v>
      </c>
      <c r="AJ63" s="26">
        <f>MIN(AK63+AV63,$AJ$4)</f>
        <v>0</v>
      </c>
      <c r="AK63" s="26">
        <f>MIN(SUM(AL63:AU63),$AK$4)</f>
        <v>0</v>
      </c>
      <c r="AL63" s="27">
        <v>0</v>
      </c>
      <c r="AM63" s="28">
        <v>0</v>
      </c>
      <c r="AN63" s="29">
        <v>0</v>
      </c>
      <c r="AO63" s="26">
        <v>0</v>
      </c>
      <c r="AP63" s="29">
        <v>0</v>
      </c>
      <c r="AQ63" s="26">
        <v>0</v>
      </c>
      <c r="AR63" s="29">
        <v>0</v>
      </c>
      <c r="AS63" s="27">
        <v>0</v>
      </c>
      <c r="AT63" s="26">
        <v>0</v>
      </c>
      <c r="AU63" s="29">
        <v>0</v>
      </c>
      <c r="AV63" s="29">
        <f>MIN(SUM(AW63:AX63),$AV$4)</f>
        <v>0</v>
      </c>
      <c r="AW63" s="28">
        <v>0</v>
      </c>
      <c r="AX63" s="29">
        <v>0</v>
      </c>
      <c r="AY63" s="28">
        <v>0</v>
      </c>
      <c r="AZ63" s="25">
        <f>MIN(BA63+BI63+BJ63,$AZ$4)</f>
        <v>14</v>
      </c>
      <c r="BA63" s="26">
        <f>MIN(BB63+BE63+BF63,$BA$4)</f>
        <v>13</v>
      </c>
      <c r="BB63" s="26">
        <f>MIN(SUM(BC63:BD63),$BB$4)</f>
        <v>9</v>
      </c>
      <c r="BC63" s="29">
        <v>11.75</v>
      </c>
      <c r="BD63" s="26">
        <v>0</v>
      </c>
      <c r="BE63" s="28">
        <v>5</v>
      </c>
      <c r="BF63" s="27">
        <f>MIN(SUM(BG63:BH63),$BF$4)</f>
        <v>0</v>
      </c>
      <c r="BG63" s="27">
        <v>0</v>
      </c>
      <c r="BH63" s="27">
        <v>0</v>
      </c>
      <c r="BI63" s="28">
        <v>0</v>
      </c>
      <c r="BJ63" s="25">
        <v>1</v>
      </c>
      <c r="BK63" s="28">
        <v>0</v>
      </c>
      <c r="BL63" s="25">
        <v>0</v>
      </c>
      <c r="BM63" s="26">
        <v>0</v>
      </c>
      <c r="BN63" s="26">
        <v>0</v>
      </c>
      <c r="BO63" s="26">
        <v>1</v>
      </c>
      <c r="BP63" s="25">
        <v>0</v>
      </c>
    </row>
    <row r="64" spans="1:68" x14ac:dyDescent="0.3">
      <c r="A64" s="30">
        <v>59</v>
      </c>
      <c r="B64" s="30" t="s">
        <v>353</v>
      </c>
      <c r="C64" s="30" t="s">
        <v>354</v>
      </c>
      <c r="D64" s="30" t="s">
        <v>355</v>
      </c>
      <c r="E64" s="30" t="s">
        <v>147</v>
      </c>
      <c r="F64" s="30" t="s">
        <v>134</v>
      </c>
      <c r="G64" s="30" t="s">
        <v>135</v>
      </c>
      <c r="H64" s="25">
        <f>I64+AZ64</f>
        <v>23.375</v>
      </c>
      <c r="I64" s="26">
        <f>MIN(J64+T64+AC64+AJ64+AY64,$I$4)</f>
        <v>11</v>
      </c>
      <c r="J64" s="27">
        <f>MIN(SUM(K64:S64),$J$4)</f>
        <v>4</v>
      </c>
      <c r="K64" s="27">
        <v>0</v>
      </c>
      <c r="L64" s="27">
        <v>0</v>
      </c>
      <c r="M64" s="27">
        <v>4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8">
        <f>MIN(SUM(U64:AB64),$T$4)</f>
        <v>3</v>
      </c>
      <c r="U64" s="27">
        <v>0</v>
      </c>
      <c r="V64" s="27">
        <v>2</v>
      </c>
      <c r="W64" s="28">
        <v>1</v>
      </c>
      <c r="X64" s="28">
        <v>0</v>
      </c>
      <c r="Y64" s="27">
        <v>0</v>
      </c>
      <c r="Z64" s="28">
        <v>0</v>
      </c>
      <c r="AA64" s="27">
        <v>0</v>
      </c>
      <c r="AB64" s="28">
        <v>0</v>
      </c>
      <c r="AC64" s="28">
        <f>MIN(SUM(AD64:AI64),$AC$4)</f>
        <v>3.5</v>
      </c>
      <c r="AD64" s="27">
        <v>3</v>
      </c>
      <c r="AE64" s="27">
        <v>0</v>
      </c>
      <c r="AF64" s="27">
        <v>0</v>
      </c>
      <c r="AG64" s="27">
        <v>0</v>
      </c>
      <c r="AH64" s="27">
        <v>0</v>
      </c>
      <c r="AI64" s="28">
        <v>0.5</v>
      </c>
      <c r="AJ64" s="26">
        <f>MIN(AK64+AV64,$AJ$4)</f>
        <v>0.5</v>
      </c>
      <c r="AK64" s="26">
        <f>MIN(SUM(AL64:AU64),$AK$4)</f>
        <v>0.5</v>
      </c>
      <c r="AL64" s="27">
        <v>0</v>
      </c>
      <c r="AM64" s="28">
        <v>0</v>
      </c>
      <c r="AN64" s="29">
        <v>0</v>
      </c>
      <c r="AO64" s="26">
        <v>0</v>
      </c>
      <c r="AP64" s="29">
        <v>0.5</v>
      </c>
      <c r="AQ64" s="26">
        <v>0</v>
      </c>
      <c r="AR64" s="29">
        <v>0</v>
      </c>
      <c r="AS64" s="27">
        <v>0</v>
      </c>
      <c r="AT64" s="26">
        <v>0</v>
      </c>
      <c r="AU64" s="29">
        <v>0</v>
      </c>
      <c r="AV64" s="29">
        <f>MIN(SUM(AW64:AX64),$AV$4)</f>
        <v>0</v>
      </c>
      <c r="AW64" s="28">
        <v>0</v>
      </c>
      <c r="AX64" s="29">
        <v>0</v>
      </c>
      <c r="AY64" s="28">
        <v>0</v>
      </c>
      <c r="AZ64" s="25">
        <f>MIN(BA64+BI64+BJ64,$AZ$4)</f>
        <v>12.375</v>
      </c>
      <c r="BA64" s="26">
        <f>MIN(BB64+BE64+BF64,$BA$4)</f>
        <v>9</v>
      </c>
      <c r="BB64" s="26">
        <f>MIN(SUM(BC64:BD64),$BB$4)</f>
        <v>9</v>
      </c>
      <c r="BC64" s="29">
        <v>20.75</v>
      </c>
      <c r="BD64" s="26">
        <v>0</v>
      </c>
      <c r="BE64" s="28">
        <v>0</v>
      </c>
      <c r="BF64" s="27">
        <f>MIN(SUM(BG64:BH64),$BF$4)</f>
        <v>0</v>
      </c>
      <c r="BG64" s="27">
        <v>0</v>
      </c>
      <c r="BH64" s="27">
        <v>0</v>
      </c>
      <c r="BI64" s="28">
        <v>0</v>
      </c>
      <c r="BJ64" s="25">
        <v>3.375</v>
      </c>
      <c r="BK64" s="28">
        <v>0</v>
      </c>
      <c r="BL64" s="25">
        <v>0</v>
      </c>
      <c r="BM64" s="26">
        <v>3.375</v>
      </c>
      <c r="BN64" s="26">
        <v>0</v>
      </c>
      <c r="BO64" s="26">
        <v>0</v>
      </c>
      <c r="BP64" s="25">
        <v>0</v>
      </c>
    </row>
    <row r="65" spans="1:68" x14ac:dyDescent="0.3">
      <c r="A65" s="30">
        <v>60</v>
      </c>
      <c r="B65" s="30" t="s">
        <v>240</v>
      </c>
      <c r="C65" s="30" t="s">
        <v>241</v>
      </c>
      <c r="D65" s="30" t="s">
        <v>242</v>
      </c>
      <c r="E65" s="30" t="s">
        <v>133</v>
      </c>
      <c r="F65" s="30" t="s">
        <v>134</v>
      </c>
      <c r="G65" s="30" t="s">
        <v>135</v>
      </c>
      <c r="H65" s="25">
        <f>I65+AZ65</f>
        <v>23.25</v>
      </c>
      <c r="I65" s="26">
        <f>MIN(J65+T65+AC65+AJ65+AY65,$I$4)</f>
        <v>7</v>
      </c>
      <c r="J65" s="27">
        <f>MIN(SUM(K65:S65),$J$4)</f>
        <v>4</v>
      </c>
      <c r="K65" s="27">
        <v>0</v>
      </c>
      <c r="L65" s="27">
        <v>0</v>
      </c>
      <c r="M65" s="27">
        <v>4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8">
        <f>MIN(SUM(U65:AB65),$T$4)</f>
        <v>2</v>
      </c>
      <c r="U65" s="27">
        <v>0</v>
      </c>
      <c r="V65" s="27">
        <v>0</v>
      </c>
      <c r="W65" s="28">
        <v>0</v>
      </c>
      <c r="X65" s="28">
        <v>0</v>
      </c>
      <c r="Y65" s="27">
        <v>1</v>
      </c>
      <c r="Z65" s="28">
        <v>0</v>
      </c>
      <c r="AA65" s="27">
        <v>1</v>
      </c>
      <c r="AB65" s="28">
        <v>0</v>
      </c>
      <c r="AC65" s="28">
        <f>MIN(SUM(AD65:AI65),$AC$4)</f>
        <v>1</v>
      </c>
      <c r="AD65" s="27">
        <v>0</v>
      </c>
      <c r="AE65" s="27">
        <v>0</v>
      </c>
      <c r="AF65" s="27">
        <v>1</v>
      </c>
      <c r="AG65" s="27">
        <v>0</v>
      </c>
      <c r="AH65" s="27">
        <v>0</v>
      </c>
      <c r="AI65" s="28">
        <v>0</v>
      </c>
      <c r="AJ65" s="26">
        <f>MIN(AK65+AV65,$AJ$4)</f>
        <v>0</v>
      </c>
      <c r="AK65" s="26">
        <f>MIN(SUM(AL65:AU65),$AK$4)</f>
        <v>0</v>
      </c>
      <c r="AL65" s="27">
        <v>0</v>
      </c>
      <c r="AM65" s="28">
        <v>0</v>
      </c>
      <c r="AN65" s="29">
        <v>0</v>
      </c>
      <c r="AO65" s="26">
        <v>0</v>
      </c>
      <c r="AP65" s="29">
        <v>0</v>
      </c>
      <c r="AQ65" s="26">
        <v>0</v>
      </c>
      <c r="AR65" s="29">
        <v>0</v>
      </c>
      <c r="AS65" s="27">
        <v>0</v>
      </c>
      <c r="AT65" s="26">
        <v>0</v>
      </c>
      <c r="AU65" s="29">
        <v>0</v>
      </c>
      <c r="AV65" s="29">
        <f>MIN(SUM(AW65:AX65),$AV$4)</f>
        <v>0</v>
      </c>
      <c r="AW65" s="28">
        <v>0</v>
      </c>
      <c r="AX65" s="29">
        <v>0</v>
      </c>
      <c r="AY65" s="28">
        <v>0</v>
      </c>
      <c r="AZ65" s="25">
        <f>MIN(BA65+BI65+BJ65,$AZ$4)</f>
        <v>16.25</v>
      </c>
      <c r="BA65" s="26">
        <f>MIN(BB65+BE65+BF65,$BA$4)</f>
        <v>10</v>
      </c>
      <c r="BB65" s="26">
        <f>MIN(SUM(BC65:BD65),$BB$4)</f>
        <v>9</v>
      </c>
      <c r="BC65" s="29">
        <v>16.75</v>
      </c>
      <c r="BD65" s="26">
        <v>0</v>
      </c>
      <c r="BE65" s="28">
        <v>0</v>
      </c>
      <c r="BF65" s="27">
        <f>MIN(SUM(BG65:BH65),$BF$4)</f>
        <v>1</v>
      </c>
      <c r="BG65" s="27">
        <v>1</v>
      </c>
      <c r="BH65" s="27">
        <v>0</v>
      </c>
      <c r="BI65" s="28">
        <v>0</v>
      </c>
      <c r="BJ65" s="25">
        <v>6.25</v>
      </c>
      <c r="BK65" s="28">
        <v>0</v>
      </c>
      <c r="BL65" s="25">
        <v>0</v>
      </c>
      <c r="BM65" s="26">
        <v>2</v>
      </c>
      <c r="BN65" s="26">
        <v>4</v>
      </c>
      <c r="BO65" s="26">
        <v>0</v>
      </c>
      <c r="BP65" s="25">
        <v>0.25</v>
      </c>
    </row>
    <row r="66" spans="1:68" x14ac:dyDescent="0.3">
      <c r="A66" s="30">
        <v>61</v>
      </c>
      <c r="B66" s="30" t="s">
        <v>148</v>
      </c>
      <c r="C66" s="30" t="s">
        <v>149</v>
      </c>
      <c r="D66" s="30" t="s">
        <v>150</v>
      </c>
      <c r="E66" s="30" t="s">
        <v>151</v>
      </c>
      <c r="F66" s="30" t="s">
        <v>134</v>
      </c>
      <c r="G66" s="30" t="s">
        <v>135</v>
      </c>
      <c r="H66" s="25">
        <f>I66+AZ66</f>
        <v>23.225000000000001</v>
      </c>
      <c r="I66" s="26">
        <f>MIN(J66+T66+AC66+AJ66+AY66,$I$4)</f>
        <v>12.5</v>
      </c>
      <c r="J66" s="27">
        <f>MIN(SUM(K66:S66),$J$4)</f>
        <v>8</v>
      </c>
      <c r="K66" s="27">
        <v>0</v>
      </c>
      <c r="L66" s="27">
        <v>0</v>
      </c>
      <c r="M66" s="27">
        <v>4</v>
      </c>
      <c r="N66" s="27">
        <v>0</v>
      </c>
      <c r="O66" s="27">
        <v>0</v>
      </c>
      <c r="P66" s="27">
        <v>3</v>
      </c>
      <c r="Q66" s="27">
        <v>0</v>
      </c>
      <c r="R66" s="27">
        <v>0</v>
      </c>
      <c r="S66" s="27">
        <v>1</v>
      </c>
      <c r="T66" s="28">
        <f>MIN(SUM(U66:AB66),$T$4)</f>
        <v>3.5</v>
      </c>
      <c r="U66" s="27">
        <v>0</v>
      </c>
      <c r="V66" s="27">
        <v>1</v>
      </c>
      <c r="W66" s="28">
        <v>1</v>
      </c>
      <c r="X66" s="28">
        <v>1</v>
      </c>
      <c r="Y66" s="27">
        <v>0</v>
      </c>
      <c r="Z66" s="28">
        <v>0</v>
      </c>
      <c r="AA66" s="27">
        <v>0</v>
      </c>
      <c r="AB66" s="28">
        <v>0.5</v>
      </c>
      <c r="AC66" s="28">
        <f>MIN(SUM(AD66:AI66),$AC$4)</f>
        <v>1</v>
      </c>
      <c r="AD66" s="27">
        <v>0</v>
      </c>
      <c r="AE66" s="27">
        <v>0</v>
      </c>
      <c r="AF66" s="27">
        <v>1</v>
      </c>
      <c r="AG66" s="27">
        <v>0</v>
      </c>
      <c r="AH66" s="27">
        <v>0</v>
      </c>
      <c r="AI66" s="28">
        <v>0</v>
      </c>
      <c r="AJ66" s="26">
        <f>MIN(AK66+AV66,$AJ$4)</f>
        <v>0</v>
      </c>
      <c r="AK66" s="26">
        <f>MIN(SUM(AL66:AU66),$AK$4)</f>
        <v>0</v>
      </c>
      <c r="AL66" s="27">
        <v>0</v>
      </c>
      <c r="AM66" s="28">
        <v>0</v>
      </c>
      <c r="AN66" s="29">
        <v>0</v>
      </c>
      <c r="AO66" s="26">
        <v>0</v>
      </c>
      <c r="AP66" s="29">
        <v>0</v>
      </c>
      <c r="AQ66" s="26">
        <v>0</v>
      </c>
      <c r="AR66" s="29">
        <v>0</v>
      </c>
      <c r="AS66" s="27">
        <v>0</v>
      </c>
      <c r="AT66" s="26">
        <v>0</v>
      </c>
      <c r="AU66" s="29">
        <v>0</v>
      </c>
      <c r="AV66" s="29">
        <f>MIN(SUM(AW66:AX66),$AV$4)</f>
        <v>0</v>
      </c>
      <c r="AW66" s="28">
        <v>0</v>
      </c>
      <c r="AX66" s="29">
        <v>0</v>
      </c>
      <c r="AY66" s="28">
        <v>0</v>
      </c>
      <c r="AZ66" s="25">
        <f>MIN(BA66+BI66+BJ66,$AZ$4)</f>
        <v>10.725</v>
      </c>
      <c r="BA66" s="26">
        <f>MIN(BB66+BE66+BF66,$BA$4)</f>
        <v>9.6</v>
      </c>
      <c r="BB66" s="26">
        <f>MIN(SUM(BC66:BD66),$BB$4)</f>
        <v>9</v>
      </c>
      <c r="BC66" s="29">
        <v>17.5</v>
      </c>
      <c r="BD66" s="26">
        <v>0</v>
      </c>
      <c r="BE66" s="28">
        <v>0.6</v>
      </c>
      <c r="BF66" s="27">
        <f>MIN(SUM(BG66:BH66),$BF$4)</f>
        <v>0</v>
      </c>
      <c r="BG66" s="27">
        <v>0</v>
      </c>
      <c r="BH66" s="27">
        <v>0</v>
      </c>
      <c r="BI66" s="28">
        <v>0</v>
      </c>
      <c r="BJ66" s="25">
        <v>1.125</v>
      </c>
      <c r="BK66" s="28">
        <v>0</v>
      </c>
      <c r="BL66" s="25">
        <v>0</v>
      </c>
      <c r="BM66" s="26">
        <v>0</v>
      </c>
      <c r="BN66" s="26">
        <v>1.125</v>
      </c>
      <c r="BO66" s="26">
        <v>0</v>
      </c>
      <c r="BP66" s="25">
        <v>0</v>
      </c>
    </row>
    <row r="67" spans="1:68" x14ac:dyDescent="0.3">
      <c r="A67" s="30">
        <v>62</v>
      </c>
      <c r="B67" s="30" t="s">
        <v>162</v>
      </c>
      <c r="C67" s="30" t="s">
        <v>163</v>
      </c>
      <c r="D67" s="30" t="s">
        <v>164</v>
      </c>
      <c r="E67" s="30" t="s">
        <v>133</v>
      </c>
      <c r="F67" s="30" t="s">
        <v>134</v>
      </c>
      <c r="G67" s="30" t="s">
        <v>135</v>
      </c>
      <c r="H67" s="25">
        <f>I67+AZ67</f>
        <v>23</v>
      </c>
      <c r="I67" s="26">
        <f>MIN(J67+T67+AC67+AJ67+AY67,$I$4)</f>
        <v>7</v>
      </c>
      <c r="J67" s="27">
        <f>MIN(SUM(K67:S67),$J$4)</f>
        <v>0</v>
      </c>
      <c r="K67" s="27"/>
      <c r="L67" s="27"/>
      <c r="M67" s="27"/>
      <c r="N67" s="27"/>
      <c r="O67" s="27"/>
      <c r="P67" s="27"/>
      <c r="Q67" s="27"/>
      <c r="R67" s="27"/>
      <c r="S67" s="27"/>
      <c r="T67" s="28">
        <f>MIN(SUM(U67:AB67),$T$4)</f>
        <v>4</v>
      </c>
      <c r="U67" s="27">
        <v>0</v>
      </c>
      <c r="V67" s="27">
        <v>1</v>
      </c>
      <c r="W67" s="28">
        <v>1</v>
      </c>
      <c r="X67" s="28">
        <v>0</v>
      </c>
      <c r="Y67" s="27">
        <v>1</v>
      </c>
      <c r="Z67" s="28">
        <v>0</v>
      </c>
      <c r="AA67" s="27">
        <v>1</v>
      </c>
      <c r="AB67" s="28">
        <v>0</v>
      </c>
      <c r="AC67" s="28">
        <f>MIN(SUM(AD67:AI67),$AC$4)</f>
        <v>3</v>
      </c>
      <c r="AD67" s="27">
        <v>3</v>
      </c>
      <c r="AE67" s="27">
        <v>0</v>
      </c>
      <c r="AF67" s="27">
        <v>0</v>
      </c>
      <c r="AG67" s="27">
        <v>0</v>
      </c>
      <c r="AH67" s="27">
        <v>0</v>
      </c>
      <c r="AI67" s="28">
        <v>0</v>
      </c>
      <c r="AJ67" s="26">
        <f>MIN(AK67+AV67,$AJ$4)</f>
        <v>0</v>
      </c>
      <c r="AK67" s="26">
        <f>MIN(SUM(AL67:AU67),$AK$4)</f>
        <v>0</v>
      </c>
      <c r="AL67" s="27">
        <v>0</v>
      </c>
      <c r="AM67" s="28">
        <v>0</v>
      </c>
      <c r="AN67" s="29">
        <v>0</v>
      </c>
      <c r="AO67" s="26">
        <v>0</v>
      </c>
      <c r="AP67" s="29">
        <v>0</v>
      </c>
      <c r="AQ67" s="26">
        <v>0</v>
      </c>
      <c r="AR67" s="29">
        <v>0</v>
      </c>
      <c r="AS67" s="27">
        <v>0</v>
      </c>
      <c r="AT67" s="26">
        <v>0</v>
      </c>
      <c r="AU67" s="29">
        <v>0</v>
      </c>
      <c r="AV67" s="29">
        <f>MIN(SUM(AW67:AX67),$AV$4)</f>
        <v>0</v>
      </c>
      <c r="AW67" s="28">
        <v>0</v>
      </c>
      <c r="AX67" s="29">
        <v>0</v>
      </c>
      <c r="AY67" s="28">
        <v>0</v>
      </c>
      <c r="AZ67" s="25">
        <f>MIN(BA67+BI67+BJ67,$AZ$4)</f>
        <v>16</v>
      </c>
      <c r="BA67" s="26">
        <f>MIN(BB67+BE67+BF67,$BA$4)</f>
        <v>10</v>
      </c>
      <c r="BB67" s="26">
        <f>MIN(SUM(BC67:BD67),$BB$4)</f>
        <v>9</v>
      </c>
      <c r="BC67" s="29">
        <v>14.5</v>
      </c>
      <c r="BD67" s="26">
        <v>0</v>
      </c>
      <c r="BE67" s="28">
        <v>0</v>
      </c>
      <c r="BF67" s="27">
        <f>MIN(SUM(BG67:BH67),$BF$4)</f>
        <v>1</v>
      </c>
      <c r="BG67" s="27">
        <v>1</v>
      </c>
      <c r="BH67" s="27">
        <v>0</v>
      </c>
      <c r="BI67" s="28">
        <v>0</v>
      </c>
      <c r="BJ67" s="25">
        <v>6</v>
      </c>
      <c r="BK67" s="28">
        <v>0</v>
      </c>
      <c r="BL67" s="25">
        <v>0</v>
      </c>
      <c r="BM67" s="26">
        <v>6</v>
      </c>
      <c r="BN67" s="26">
        <v>0</v>
      </c>
      <c r="BO67" s="26">
        <v>0</v>
      </c>
      <c r="BP67" s="25">
        <v>0</v>
      </c>
    </row>
    <row r="68" spans="1:68" x14ac:dyDescent="0.3">
      <c r="A68" s="30">
        <v>63</v>
      </c>
      <c r="B68" s="30" t="s">
        <v>370</v>
      </c>
      <c r="C68" s="30" t="s">
        <v>371</v>
      </c>
      <c r="D68" s="30" t="s">
        <v>372</v>
      </c>
      <c r="E68" s="30" t="s">
        <v>133</v>
      </c>
      <c r="F68" s="30" t="s">
        <v>134</v>
      </c>
      <c r="G68" s="30" t="s">
        <v>135</v>
      </c>
      <c r="H68" s="25">
        <f>I68+AZ68</f>
        <v>22.9</v>
      </c>
      <c r="I68" s="26">
        <f>MIN(J68+T68+AC68+AJ68+AY68,$I$4)</f>
        <v>3.9</v>
      </c>
      <c r="J68" s="27">
        <f>MIN(SUM(K68:S68),$J$4)</f>
        <v>3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3</v>
      </c>
      <c r="Q68" s="27">
        <v>0</v>
      </c>
      <c r="R68" s="27">
        <v>0</v>
      </c>
      <c r="S68" s="27">
        <v>0</v>
      </c>
      <c r="T68" s="28">
        <f>MIN(SUM(U68:AB68),$T$4)</f>
        <v>0.9</v>
      </c>
      <c r="U68" s="27">
        <v>0</v>
      </c>
      <c r="V68" s="27">
        <v>0</v>
      </c>
      <c r="W68" s="28">
        <v>0.9</v>
      </c>
      <c r="X68" s="28">
        <v>0</v>
      </c>
      <c r="Y68" s="27">
        <v>0</v>
      </c>
      <c r="Z68" s="28">
        <v>0</v>
      </c>
      <c r="AA68" s="27">
        <v>0</v>
      </c>
      <c r="AB68" s="28">
        <v>0</v>
      </c>
      <c r="AC68" s="28">
        <f>MIN(SUM(AD68:AI68),$AC$4)</f>
        <v>0</v>
      </c>
      <c r="AD68" s="27"/>
      <c r="AE68" s="27"/>
      <c r="AF68" s="27"/>
      <c r="AG68" s="27"/>
      <c r="AH68" s="27"/>
      <c r="AI68" s="28"/>
      <c r="AJ68" s="26">
        <f>MIN(AK68+AV68,$AJ$4)</f>
        <v>0</v>
      </c>
      <c r="AK68" s="26">
        <f>MIN(SUM(AL68:AU68),$AK$4)</f>
        <v>0</v>
      </c>
      <c r="AL68" s="27">
        <v>0</v>
      </c>
      <c r="AM68" s="28">
        <v>0</v>
      </c>
      <c r="AN68" s="29">
        <v>0</v>
      </c>
      <c r="AO68" s="26">
        <v>0</v>
      </c>
      <c r="AP68" s="29">
        <v>0</v>
      </c>
      <c r="AQ68" s="26">
        <v>0</v>
      </c>
      <c r="AR68" s="29">
        <v>0</v>
      </c>
      <c r="AS68" s="27">
        <v>0</v>
      </c>
      <c r="AT68" s="26">
        <v>0</v>
      </c>
      <c r="AU68" s="29">
        <v>0</v>
      </c>
      <c r="AV68" s="29">
        <f>MIN(SUM(AW68:AX68),$AV$4)</f>
        <v>0</v>
      </c>
      <c r="AW68" s="28">
        <v>0</v>
      </c>
      <c r="AX68" s="29">
        <v>0</v>
      </c>
      <c r="AY68" s="28">
        <v>0</v>
      </c>
      <c r="AZ68" s="25">
        <f>MIN(BA68+BI68+BJ68,$AZ$4)</f>
        <v>19</v>
      </c>
      <c r="BA68" s="26">
        <f>MIN(BB68+BE68+BF68,$BA$4)</f>
        <v>10</v>
      </c>
      <c r="BB68" s="26">
        <f>MIN(SUM(BC68:BD68),$BB$4)</f>
        <v>9</v>
      </c>
      <c r="BC68" s="29">
        <v>23.75</v>
      </c>
      <c r="BD68" s="26">
        <v>0</v>
      </c>
      <c r="BE68" s="28">
        <v>0</v>
      </c>
      <c r="BF68" s="27">
        <f>MIN(SUM(BG68:BH68),$BF$4)</f>
        <v>1</v>
      </c>
      <c r="BG68" s="27">
        <v>0</v>
      </c>
      <c r="BH68" s="27">
        <v>1</v>
      </c>
      <c r="BI68" s="28">
        <v>0</v>
      </c>
      <c r="BJ68" s="25">
        <v>9</v>
      </c>
      <c r="BK68" s="28">
        <v>0</v>
      </c>
      <c r="BL68" s="25">
        <v>0</v>
      </c>
      <c r="BM68" s="26">
        <v>3.25</v>
      </c>
      <c r="BN68" s="26">
        <v>2.75</v>
      </c>
      <c r="BO68" s="26">
        <v>3</v>
      </c>
      <c r="BP68" s="25">
        <v>0</v>
      </c>
    </row>
    <row r="69" spans="1:68" x14ac:dyDescent="0.3">
      <c r="A69" s="30">
        <v>64</v>
      </c>
      <c r="B69" s="30" t="s">
        <v>274</v>
      </c>
      <c r="C69" s="30" t="s">
        <v>275</v>
      </c>
      <c r="D69" s="30" t="s">
        <v>466</v>
      </c>
      <c r="E69" s="30" t="s">
        <v>133</v>
      </c>
      <c r="F69" s="30" t="s">
        <v>134</v>
      </c>
      <c r="G69" s="30" t="s">
        <v>135</v>
      </c>
      <c r="H69" s="25">
        <f>I69+AZ69</f>
        <v>21.8</v>
      </c>
      <c r="I69" s="26">
        <f>MIN(J69+T69+AC69+AJ69+AY69,$I$4)</f>
        <v>5.8</v>
      </c>
      <c r="J69" s="27">
        <f>MIN(SUM(K69:S69),$J$4)</f>
        <v>4</v>
      </c>
      <c r="K69" s="27">
        <v>0</v>
      </c>
      <c r="L69" s="27">
        <v>0</v>
      </c>
      <c r="M69" s="27">
        <v>4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8">
        <f>MIN(SUM(U69:AB69),$T$4)</f>
        <v>1.8</v>
      </c>
      <c r="U69" s="27">
        <v>0</v>
      </c>
      <c r="V69" s="27">
        <v>0</v>
      </c>
      <c r="W69" s="28">
        <v>1</v>
      </c>
      <c r="X69" s="28">
        <v>0.8</v>
      </c>
      <c r="Y69" s="27">
        <v>0</v>
      </c>
      <c r="Z69" s="28">
        <v>0</v>
      </c>
      <c r="AA69" s="27">
        <v>0</v>
      </c>
      <c r="AB69" s="28">
        <v>0</v>
      </c>
      <c r="AC69" s="28">
        <f>MIN(SUM(AD69:AI69),$AC$4)</f>
        <v>0</v>
      </c>
      <c r="AD69" s="27"/>
      <c r="AE69" s="27"/>
      <c r="AF69" s="27"/>
      <c r="AG69" s="27"/>
      <c r="AH69" s="27"/>
      <c r="AI69" s="28"/>
      <c r="AJ69" s="26">
        <f>MIN(AK69+AV69,$AJ$4)</f>
        <v>0</v>
      </c>
      <c r="AK69" s="26">
        <f>MIN(SUM(AL69:AU69),$AK$4)</f>
        <v>0</v>
      </c>
      <c r="AL69" s="27">
        <v>0</v>
      </c>
      <c r="AM69" s="28">
        <v>0</v>
      </c>
      <c r="AN69" s="29">
        <v>0</v>
      </c>
      <c r="AO69" s="26">
        <v>0</v>
      </c>
      <c r="AP69" s="29">
        <v>0</v>
      </c>
      <c r="AQ69" s="26">
        <v>0</v>
      </c>
      <c r="AR69" s="29">
        <v>0</v>
      </c>
      <c r="AS69" s="27">
        <v>0</v>
      </c>
      <c r="AT69" s="26">
        <v>0</v>
      </c>
      <c r="AU69" s="29">
        <v>0</v>
      </c>
      <c r="AV69" s="29">
        <f>MIN(SUM(AW69:AX69),$AV$4)</f>
        <v>0</v>
      </c>
      <c r="AW69" s="28">
        <v>0</v>
      </c>
      <c r="AX69" s="29">
        <v>0</v>
      </c>
      <c r="AY69" s="28">
        <v>0</v>
      </c>
      <c r="AZ69" s="25">
        <f>MIN(BA69+BI69+BJ69,$AZ$4)</f>
        <v>16</v>
      </c>
      <c r="BA69" s="26">
        <f>MIN(BB69+BE69+BF69,$BA$4)</f>
        <v>10</v>
      </c>
      <c r="BB69" s="26">
        <f>MIN(SUM(BC69:BD69),$BB$4)</f>
        <v>9</v>
      </c>
      <c r="BC69" s="29">
        <v>24.75</v>
      </c>
      <c r="BD69" s="26">
        <v>0</v>
      </c>
      <c r="BE69" s="28">
        <v>0</v>
      </c>
      <c r="BF69" s="27">
        <f>MIN(SUM(BG69:BH69),$BF$4)</f>
        <v>1</v>
      </c>
      <c r="BG69" s="27">
        <v>0</v>
      </c>
      <c r="BH69" s="27">
        <v>1</v>
      </c>
      <c r="BI69" s="28">
        <v>0</v>
      </c>
      <c r="BJ69" s="25">
        <v>6</v>
      </c>
      <c r="BK69" s="28">
        <v>0</v>
      </c>
      <c r="BL69" s="25">
        <v>0</v>
      </c>
      <c r="BM69" s="26">
        <v>6</v>
      </c>
      <c r="BN69" s="26">
        <v>0</v>
      </c>
      <c r="BO69" s="26">
        <v>0</v>
      </c>
      <c r="BP69" s="25">
        <v>0</v>
      </c>
    </row>
    <row r="70" spans="1:68" x14ac:dyDescent="0.3">
      <c r="A70" s="30">
        <v>65</v>
      </c>
      <c r="B70" s="30" t="s">
        <v>297</v>
      </c>
      <c r="C70" s="30" t="s">
        <v>298</v>
      </c>
      <c r="D70" s="30" t="s">
        <v>299</v>
      </c>
      <c r="E70" s="30" t="s">
        <v>171</v>
      </c>
      <c r="F70" s="30" t="s">
        <v>134</v>
      </c>
      <c r="G70" s="30" t="s">
        <v>135</v>
      </c>
      <c r="H70" s="25">
        <f>I70+AZ70</f>
        <v>21.55</v>
      </c>
      <c r="I70" s="26">
        <f>MIN(J70+T70+AC70+AJ70+AY70,$I$4)</f>
        <v>11.3</v>
      </c>
      <c r="J70" s="27">
        <f>MIN(SUM(K70:S70),$J$4)</f>
        <v>7</v>
      </c>
      <c r="K70" s="27">
        <v>0</v>
      </c>
      <c r="L70" s="27">
        <v>0</v>
      </c>
      <c r="M70" s="27">
        <v>4</v>
      </c>
      <c r="N70" s="27">
        <v>0</v>
      </c>
      <c r="O70" s="27">
        <v>0</v>
      </c>
      <c r="P70" s="27">
        <v>3</v>
      </c>
      <c r="Q70" s="27">
        <v>0</v>
      </c>
      <c r="R70" s="27">
        <v>0</v>
      </c>
      <c r="S70" s="27">
        <v>0</v>
      </c>
      <c r="T70" s="28">
        <f>MIN(SUM(U70:AB70),$T$4)</f>
        <v>3.3</v>
      </c>
      <c r="U70" s="27">
        <v>1</v>
      </c>
      <c r="V70" s="27">
        <v>0</v>
      </c>
      <c r="W70" s="28">
        <v>1</v>
      </c>
      <c r="X70" s="28">
        <v>0.3</v>
      </c>
      <c r="Y70" s="27">
        <v>0</v>
      </c>
      <c r="Z70" s="28">
        <v>0</v>
      </c>
      <c r="AA70" s="27">
        <v>1</v>
      </c>
      <c r="AB70" s="28">
        <v>0</v>
      </c>
      <c r="AC70" s="28">
        <f>MIN(SUM(AD70:AI70),$AC$4)</f>
        <v>1</v>
      </c>
      <c r="AD70" s="27">
        <v>0</v>
      </c>
      <c r="AE70" s="27">
        <v>0</v>
      </c>
      <c r="AF70" s="27">
        <v>1</v>
      </c>
      <c r="AG70" s="27">
        <v>0</v>
      </c>
      <c r="AH70" s="27">
        <v>0</v>
      </c>
      <c r="AI70" s="28">
        <v>0</v>
      </c>
      <c r="AJ70" s="26">
        <f>MIN(AK70+AV70,$AJ$4)</f>
        <v>0</v>
      </c>
      <c r="AK70" s="26">
        <f>MIN(SUM(AL70:AU70),$AK$4)</f>
        <v>0</v>
      </c>
      <c r="AL70" s="27">
        <v>0</v>
      </c>
      <c r="AM70" s="28">
        <v>0</v>
      </c>
      <c r="AN70" s="29">
        <v>0</v>
      </c>
      <c r="AO70" s="26">
        <v>0</v>
      </c>
      <c r="AP70" s="29">
        <v>0</v>
      </c>
      <c r="AQ70" s="26">
        <v>0</v>
      </c>
      <c r="AR70" s="29">
        <v>0</v>
      </c>
      <c r="AS70" s="27">
        <v>0</v>
      </c>
      <c r="AT70" s="26">
        <v>0</v>
      </c>
      <c r="AU70" s="29">
        <v>0</v>
      </c>
      <c r="AV70" s="29">
        <f>MIN(SUM(AW70:AX70),$AV$4)</f>
        <v>0</v>
      </c>
      <c r="AW70" s="28">
        <v>0</v>
      </c>
      <c r="AX70" s="29">
        <v>0</v>
      </c>
      <c r="AY70" s="28">
        <v>0</v>
      </c>
      <c r="AZ70" s="25">
        <f>MIN(BA70+BI70+BJ70,$AZ$4)</f>
        <v>10.25</v>
      </c>
      <c r="BA70" s="26">
        <f>MIN(BB70+BE70+BF70,$BA$4)</f>
        <v>10</v>
      </c>
      <c r="BB70" s="26">
        <f>MIN(SUM(BC70:BD70),$BB$4)</f>
        <v>9</v>
      </c>
      <c r="BC70" s="29">
        <v>9.75</v>
      </c>
      <c r="BD70" s="26">
        <v>0</v>
      </c>
      <c r="BE70" s="28">
        <v>0</v>
      </c>
      <c r="BF70" s="27">
        <f>MIN(SUM(BG70:BH70),$BF$4)</f>
        <v>1</v>
      </c>
      <c r="BG70" s="27">
        <v>0</v>
      </c>
      <c r="BH70" s="27">
        <v>1</v>
      </c>
      <c r="BI70" s="28">
        <v>0</v>
      </c>
      <c r="BJ70" s="25">
        <v>0.25</v>
      </c>
      <c r="BK70" s="28">
        <v>0</v>
      </c>
      <c r="BL70" s="25">
        <v>0</v>
      </c>
      <c r="BM70" s="26">
        <v>0</v>
      </c>
      <c r="BN70" s="26">
        <v>0</v>
      </c>
      <c r="BO70" s="26">
        <v>0</v>
      </c>
      <c r="BP70" s="25">
        <v>0.25</v>
      </c>
    </row>
    <row r="71" spans="1:68" x14ac:dyDescent="0.3">
      <c r="A71" s="30">
        <v>66</v>
      </c>
      <c r="B71" s="30" t="s">
        <v>210</v>
      </c>
      <c r="C71" s="30" t="s">
        <v>211</v>
      </c>
      <c r="D71" s="30" t="s">
        <v>475</v>
      </c>
      <c r="E71" s="30" t="s">
        <v>133</v>
      </c>
      <c r="F71" s="30" t="s">
        <v>134</v>
      </c>
      <c r="G71" s="30" t="s">
        <v>135</v>
      </c>
      <c r="H71" s="25">
        <f>I71+AZ71</f>
        <v>21.125</v>
      </c>
      <c r="I71" s="26">
        <f>MIN(J71+T71+AC71+AJ71+AY71,$I$4)</f>
        <v>8</v>
      </c>
      <c r="J71" s="27">
        <f>MIN(SUM(K71:S71),$J$4)</f>
        <v>4</v>
      </c>
      <c r="K71" s="27">
        <v>0</v>
      </c>
      <c r="L71" s="27">
        <v>0</v>
      </c>
      <c r="M71" s="27">
        <v>4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8">
        <f>MIN(SUM(U71:AB71),$T$4)</f>
        <v>4</v>
      </c>
      <c r="U71" s="27">
        <v>0</v>
      </c>
      <c r="V71" s="27">
        <v>1</v>
      </c>
      <c r="W71" s="28">
        <v>1</v>
      </c>
      <c r="X71" s="28">
        <v>0.8</v>
      </c>
      <c r="Y71" s="27">
        <v>1</v>
      </c>
      <c r="Z71" s="28">
        <v>0</v>
      </c>
      <c r="AA71" s="27">
        <v>1</v>
      </c>
      <c r="AB71" s="28">
        <v>0</v>
      </c>
      <c r="AC71" s="28">
        <f>MIN(SUM(AD71:AI71),$AC$4)</f>
        <v>0</v>
      </c>
      <c r="AD71" s="27"/>
      <c r="AE71" s="27"/>
      <c r="AF71" s="27"/>
      <c r="AG71" s="27"/>
      <c r="AH71" s="27"/>
      <c r="AI71" s="28"/>
      <c r="AJ71" s="26">
        <f>MIN(AK71+AV71,$AJ$4)</f>
        <v>0</v>
      </c>
      <c r="AK71" s="26">
        <f>MIN(SUM(AL71:AU71),$AK$4)</f>
        <v>0</v>
      </c>
      <c r="AL71" s="27"/>
      <c r="AM71" s="28"/>
      <c r="AN71" s="29"/>
      <c r="AO71" s="26"/>
      <c r="AP71" s="29"/>
      <c r="AQ71" s="26"/>
      <c r="AR71" s="29"/>
      <c r="AS71" s="27"/>
      <c r="AT71" s="26"/>
      <c r="AU71" s="29"/>
      <c r="AV71" s="29">
        <f>MIN(SUM(AW71:AX71),$AV$4)</f>
        <v>0</v>
      </c>
      <c r="AW71" s="28"/>
      <c r="AX71" s="29"/>
      <c r="AY71" s="28"/>
      <c r="AZ71" s="25">
        <f>MIN(BA71+BI71+BJ71,$AZ$4)</f>
        <v>13.125</v>
      </c>
      <c r="BA71" s="26">
        <f>MIN(BB71+BE71+BF71,$BA$4)</f>
        <v>9</v>
      </c>
      <c r="BB71" s="26">
        <f>MIN(SUM(BC71:BD71),$BB$4)</f>
        <v>9</v>
      </c>
      <c r="BC71" s="29">
        <v>19.75</v>
      </c>
      <c r="BD71" s="26">
        <v>0</v>
      </c>
      <c r="BE71" s="28"/>
      <c r="BF71" s="27">
        <f>MIN(SUM(BG71:BH71),$BF$4)</f>
        <v>0</v>
      </c>
      <c r="BG71" s="27"/>
      <c r="BH71" s="27"/>
      <c r="BI71" s="28">
        <v>0</v>
      </c>
      <c r="BJ71" s="25">
        <v>4.125</v>
      </c>
      <c r="BK71" s="28">
        <v>0</v>
      </c>
      <c r="BL71" s="25">
        <v>0</v>
      </c>
      <c r="BM71" s="26">
        <v>3</v>
      </c>
      <c r="BN71" s="26">
        <v>1.125</v>
      </c>
      <c r="BO71" s="26">
        <v>0</v>
      </c>
      <c r="BP71" s="25">
        <v>0</v>
      </c>
    </row>
    <row r="72" spans="1:68" x14ac:dyDescent="0.3">
      <c r="A72" s="30">
        <v>67</v>
      </c>
      <c r="B72" s="30" t="s">
        <v>249</v>
      </c>
      <c r="C72" s="30" t="s">
        <v>250</v>
      </c>
      <c r="D72" s="30" t="s">
        <v>251</v>
      </c>
      <c r="E72" s="30" t="s">
        <v>133</v>
      </c>
      <c r="F72" s="30" t="s">
        <v>134</v>
      </c>
      <c r="G72" s="30" t="s">
        <v>135</v>
      </c>
      <c r="H72" s="25">
        <f>I72+AZ72</f>
        <v>21</v>
      </c>
      <c r="I72" s="26">
        <f>MIN(J72+T72+AC72+AJ72+AY72,$I$4)</f>
        <v>5</v>
      </c>
      <c r="J72" s="27">
        <f>MIN(SUM(K72:S72),$J$4)</f>
        <v>4</v>
      </c>
      <c r="K72" s="27">
        <v>0</v>
      </c>
      <c r="L72" s="27">
        <v>0</v>
      </c>
      <c r="M72" s="27">
        <v>4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8">
        <f>MIN(SUM(U72:AB72),$T$4)</f>
        <v>1</v>
      </c>
      <c r="U72" s="27">
        <v>0</v>
      </c>
      <c r="V72" s="27">
        <v>0</v>
      </c>
      <c r="W72" s="28">
        <v>0.5</v>
      </c>
      <c r="X72" s="28">
        <v>0</v>
      </c>
      <c r="Y72" s="27">
        <v>0</v>
      </c>
      <c r="Z72" s="28">
        <v>0</v>
      </c>
      <c r="AA72" s="27">
        <v>0</v>
      </c>
      <c r="AB72" s="28">
        <v>0.5</v>
      </c>
      <c r="AC72" s="28">
        <f>MIN(SUM(AD72:AI72),$AC$4)</f>
        <v>0</v>
      </c>
      <c r="AD72" s="27"/>
      <c r="AE72" s="27"/>
      <c r="AF72" s="27"/>
      <c r="AG72" s="27"/>
      <c r="AH72" s="27"/>
      <c r="AI72" s="28"/>
      <c r="AJ72" s="26">
        <f>MIN(AK72+AV72,$AJ$4)</f>
        <v>0</v>
      </c>
      <c r="AK72" s="26">
        <f>MIN(SUM(AL72:AU72),$AK$4)</f>
        <v>0</v>
      </c>
      <c r="AL72" s="27"/>
      <c r="AM72" s="28"/>
      <c r="AN72" s="29"/>
      <c r="AO72" s="26"/>
      <c r="AP72" s="29"/>
      <c r="AQ72" s="26"/>
      <c r="AR72" s="29"/>
      <c r="AS72" s="27"/>
      <c r="AT72" s="26"/>
      <c r="AU72" s="29"/>
      <c r="AV72" s="29">
        <f>MIN(SUM(AW72:AX72),$AV$4)</f>
        <v>0</v>
      </c>
      <c r="AW72" s="28"/>
      <c r="AX72" s="29"/>
      <c r="AY72" s="28"/>
      <c r="AZ72" s="25">
        <f>MIN(BA72+BI72+BJ72,$AZ$4)</f>
        <v>16</v>
      </c>
      <c r="BA72" s="26">
        <f>MIN(BB72+BE72+BF72,$BA$4)</f>
        <v>9</v>
      </c>
      <c r="BB72" s="26">
        <f>MIN(SUM(BC72:BD72),$BB$4)</f>
        <v>9</v>
      </c>
      <c r="BC72" s="29">
        <v>17.5</v>
      </c>
      <c r="BD72" s="26">
        <v>0</v>
      </c>
      <c r="BE72" s="28"/>
      <c r="BF72" s="27">
        <f>MIN(SUM(BG72:BH72),$BF$4)</f>
        <v>0</v>
      </c>
      <c r="BG72" s="27"/>
      <c r="BH72" s="27"/>
      <c r="BI72" s="28">
        <v>0</v>
      </c>
      <c r="BJ72" s="25">
        <v>7</v>
      </c>
      <c r="BK72" s="28">
        <v>0</v>
      </c>
      <c r="BL72" s="25">
        <v>0</v>
      </c>
      <c r="BM72" s="26">
        <v>4.375</v>
      </c>
      <c r="BN72" s="26">
        <v>1.625</v>
      </c>
      <c r="BO72" s="26">
        <v>1</v>
      </c>
      <c r="BP72" s="25">
        <v>0</v>
      </c>
    </row>
    <row r="73" spans="1:68" x14ac:dyDescent="0.3">
      <c r="A73" s="30">
        <v>68</v>
      </c>
      <c r="B73" s="30" t="s">
        <v>165</v>
      </c>
      <c r="C73" s="30" t="s">
        <v>166</v>
      </c>
      <c r="D73" s="30" t="s">
        <v>167</v>
      </c>
      <c r="E73" s="30" t="s">
        <v>133</v>
      </c>
      <c r="F73" s="30" t="s">
        <v>134</v>
      </c>
      <c r="G73" s="30" t="s">
        <v>135</v>
      </c>
      <c r="H73" s="25">
        <f>I73+AZ73</f>
        <v>20.75</v>
      </c>
      <c r="I73" s="26">
        <f>MIN(J73+T73+AC73+AJ73+AY73,$I$4)</f>
        <v>10.375</v>
      </c>
      <c r="J73" s="27">
        <f>MIN(SUM(K73:S73),$J$4)</f>
        <v>6</v>
      </c>
      <c r="K73" s="27">
        <v>0</v>
      </c>
      <c r="L73" s="27">
        <v>0</v>
      </c>
      <c r="M73" s="27">
        <v>4</v>
      </c>
      <c r="N73" s="27">
        <v>0</v>
      </c>
      <c r="O73" s="27">
        <v>2</v>
      </c>
      <c r="P73" s="27">
        <v>0</v>
      </c>
      <c r="Q73" s="27">
        <v>0</v>
      </c>
      <c r="R73" s="27">
        <v>0</v>
      </c>
      <c r="S73" s="27">
        <v>0</v>
      </c>
      <c r="T73" s="28">
        <f>MIN(SUM(U73:AB73),$T$4)</f>
        <v>4</v>
      </c>
      <c r="U73" s="27">
        <v>0</v>
      </c>
      <c r="V73" s="27">
        <v>1</v>
      </c>
      <c r="W73" s="28">
        <v>1</v>
      </c>
      <c r="X73" s="28">
        <v>0</v>
      </c>
      <c r="Y73" s="27">
        <v>1</v>
      </c>
      <c r="Z73" s="28">
        <v>0</v>
      </c>
      <c r="AA73" s="27">
        <v>1</v>
      </c>
      <c r="AB73" s="28">
        <v>0</v>
      </c>
      <c r="AC73" s="28">
        <f>MIN(SUM(AD73:AI73),$AC$4)</f>
        <v>0</v>
      </c>
      <c r="AD73" s="27"/>
      <c r="AE73" s="27"/>
      <c r="AF73" s="27"/>
      <c r="AG73" s="27"/>
      <c r="AH73" s="27"/>
      <c r="AI73" s="28"/>
      <c r="AJ73" s="26">
        <f>MIN(AK73+AV73,$AJ$4)</f>
        <v>0.375</v>
      </c>
      <c r="AK73" s="26">
        <f>MIN(SUM(AL73:AU73),$AK$4)</f>
        <v>0.375</v>
      </c>
      <c r="AL73" s="27">
        <v>0</v>
      </c>
      <c r="AM73" s="28">
        <v>0</v>
      </c>
      <c r="AN73" s="29">
        <v>0</v>
      </c>
      <c r="AO73" s="26">
        <v>0</v>
      </c>
      <c r="AP73" s="29">
        <v>0.25</v>
      </c>
      <c r="AQ73" s="26">
        <v>0.125</v>
      </c>
      <c r="AR73" s="29">
        <v>0</v>
      </c>
      <c r="AS73" s="27">
        <v>0</v>
      </c>
      <c r="AT73" s="26">
        <v>0</v>
      </c>
      <c r="AU73" s="29">
        <v>0</v>
      </c>
      <c r="AV73" s="29">
        <f>MIN(SUM(AW73:AX73),$AV$4)</f>
        <v>0</v>
      </c>
      <c r="AW73" s="28">
        <v>0</v>
      </c>
      <c r="AX73" s="29">
        <v>0</v>
      </c>
      <c r="AY73" s="28">
        <v>0</v>
      </c>
      <c r="AZ73" s="25">
        <f>MIN(BA73+BI73+BJ73,$AZ$4)</f>
        <v>10.375</v>
      </c>
      <c r="BA73" s="26">
        <f>MIN(BB73+BE73+BF73,$BA$4)</f>
        <v>10</v>
      </c>
      <c r="BB73" s="26">
        <f>MIN(SUM(BC73:BD73),$BB$4)</f>
        <v>9</v>
      </c>
      <c r="BC73" s="29">
        <v>13.25</v>
      </c>
      <c r="BD73" s="26">
        <v>0</v>
      </c>
      <c r="BE73" s="28">
        <v>0</v>
      </c>
      <c r="BF73" s="27">
        <f>MIN(SUM(BG73:BH73),$BF$4)</f>
        <v>1</v>
      </c>
      <c r="BG73" s="27">
        <v>0</v>
      </c>
      <c r="BH73" s="27">
        <v>1</v>
      </c>
      <c r="BI73" s="28">
        <v>0</v>
      </c>
      <c r="BJ73" s="25">
        <v>0.375</v>
      </c>
      <c r="BK73" s="28">
        <v>0</v>
      </c>
      <c r="BL73" s="25">
        <v>0</v>
      </c>
      <c r="BM73" s="26">
        <v>0</v>
      </c>
      <c r="BN73" s="26">
        <v>0.125</v>
      </c>
      <c r="BO73" s="26">
        <v>0</v>
      </c>
      <c r="BP73" s="25">
        <v>0.25</v>
      </c>
    </row>
    <row r="74" spans="1:68" x14ac:dyDescent="0.3">
      <c r="A74" s="30">
        <v>69</v>
      </c>
      <c r="B74" s="30" t="s">
        <v>399</v>
      </c>
      <c r="C74" s="30" t="s">
        <v>400</v>
      </c>
      <c r="D74" s="30" t="s">
        <v>401</v>
      </c>
      <c r="E74" s="30" t="s">
        <v>133</v>
      </c>
      <c r="F74" s="30" t="s">
        <v>134</v>
      </c>
      <c r="G74" s="30" t="s">
        <v>135</v>
      </c>
      <c r="H74" s="25">
        <f>I74+AZ74</f>
        <v>20.625</v>
      </c>
      <c r="I74" s="26">
        <f>MIN(J74+T74+AC74+AJ74+AY74,$I$4)</f>
        <v>11.5</v>
      </c>
      <c r="J74" s="27">
        <f>MIN(SUM(K74:S74),$J$4)</f>
        <v>4</v>
      </c>
      <c r="K74" s="27">
        <v>0</v>
      </c>
      <c r="L74" s="27">
        <v>0</v>
      </c>
      <c r="M74" s="27">
        <v>4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8">
        <f>MIN(SUM(U74:AB74),$T$4)</f>
        <v>4</v>
      </c>
      <c r="U74" s="27">
        <v>0</v>
      </c>
      <c r="V74" s="27">
        <v>2</v>
      </c>
      <c r="W74" s="28">
        <v>1</v>
      </c>
      <c r="X74" s="28">
        <v>1</v>
      </c>
      <c r="Y74" s="27">
        <v>1</v>
      </c>
      <c r="Z74" s="28">
        <v>0</v>
      </c>
      <c r="AA74" s="27">
        <v>1</v>
      </c>
      <c r="AB74" s="28">
        <v>0</v>
      </c>
      <c r="AC74" s="28">
        <f>MIN(SUM(AD74:AI74),$AC$4)</f>
        <v>3.5</v>
      </c>
      <c r="AD74" s="27">
        <v>3</v>
      </c>
      <c r="AE74" s="27">
        <v>0</v>
      </c>
      <c r="AF74" s="27">
        <v>0</v>
      </c>
      <c r="AG74" s="27">
        <v>0</v>
      </c>
      <c r="AH74" s="27">
        <v>0</v>
      </c>
      <c r="AI74" s="28">
        <v>0.5</v>
      </c>
      <c r="AJ74" s="26">
        <f>MIN(AK74+AV74,$AJ$4)</f>
        <v>0</v>
      </c>
      <c r="AK74" s="26">
        <f>MIN(SUM(AL74:AU74),$AK$4)</f>
        <v>0</v>
      </c>
      <c r="AL74" s="27"/>
      <c r="AM74" s="28"/>
      <c r="AN74" s="29"/>
      <c r="AO74" s="26"/>
      <c r="AP74" s="29"/>
      <c r="AQ74" s="26"/>
      <c r="AR74" s="29"/>
      <c r="AS74" s="27"/>
      <c r="AT74" s="26"/>
      <c r="AU74" s="29"/>
      <c r="AV74" s="29">
        <f>MIN(SUM(AW74:AX74),$AV$4)</f>
        <v>0</v>
      </c>
      <c r="AW74" s="28"/>
      <c r="AX74" s="29"/>
      <c r="AY74" s="28"/>
      <c r="AZ74" s="25">
        <f>MIN(BA74+BI74+BJ74,$AZ$4)</f>
        <v>9.125</v>
      </c>
      <c r="BA74" s="26">
        <f>MIN(BB74+BE74+BF74,$BA$4)</f>
        <v>9</v>
      </c>
      <c r="BB74" s="26">
        <f>MIN(SUM(BC74:BD74),$BB$4)</f>
        <v>9</v>
      </c>
      <c r="BC74" s="29">
        <v>13.25</v>
      </c>
      <c r="BD74" s="26">
        <v>0</v>
      </c>
      <c r="BE74" s="28"/>
      <c r="BF74" s="27">
        <f>MIN(SUM(BG74:BH74),$BF$4)</f>
        <v>0</v>
      </c>
      <c r="BG74" s="27"/>
      <c r="BH74" s="27"/>
      <c r="BI74" s="28">
        <v>0</v>
      </c>
      <c r="BJ74" s="25">
        <v>0.125</v>
      </c>
      <c r="BK74" s="28">
        <v>0</v>
      </c>
      <c r="BL74" s="25">
        <v>0</v>
      </c>
      <c r="BM74" s="26">
        <v>0</v>
      </c>
      <c r="BN74" s="26">
        <v>0</v>
      </c>
      <c r="BO74" s="26">
        <v>0.125</v>
      </c>
      <c r="BP74" s="25">
        <v>0</v>
      </c>
    </row>
    <row r="75" spans="1:68" x14ac:dyDescent="0.3">
      <c r="A75" s="30">
        <v>70</v>
      </c>
      <c r="B75" s="30" t="s">
        <v>402</v>
      </c>
      <c r="C75" s="30" t="s">
        <v>403</v>
      </c>
      <c r="D75" s="30" t="s">
        <v>404</v>
      </c>
      <c r="E75" s="30" t="s">
        <v>133</v>
      </c>
      <c r="F75" s="30" t="s">
        <v>134</v>
      </c>
      <c r="G75" s="30" t="s">
        <v>135</v>
      </c>
      <c r="H75" s="25">
        <f>I75+AZ75</f>
        <v>20.625</v>
      </c>
      <c r="I75" s="26">
        <f>MIN(J75+T75+AC75+AJ75+AY75,$I$4)</f>
        <v>11.5</v>
      </c>
      <c r="J75" s="27">
        <f>MIN(SUM(K75:S75),$J$4)</f>
        <v>6</v>
      </c>
      <c r="K75" s="27">
        <v>0</v>
      </c>
      <c r="L75" s="27">
        <v>0</v>
      </c>
      <c r="M75" s="27">
        <v>4</v>
      </c>
      <c r="N75" s="27">
        <v>0</v>
      </c>
      <c r="O75" s="27">
        <v>2</v>
      </c>
      <c r="P75" s="27">
        <v>0</v>
      </c>
      <c r="Q75" s="27">
        <v>0</v>
      </c>
      <c r="R75" s="27">
        <v>0</v>
      </c>
      <c r="S75" s="27">
        <v>0</v>
      </c>
      <c r="T75" s="28">
        <f>MIN(SUM(U75:AB75),$T$4)</f>
        <v>2.5</v>
      </c>
      <c r="U75" s="27">
        <v>0</v>
      </c>
      <c r="V75" s="27">
        <v>1</v>
      </c>
      <c r="W75" s="28">
        <v>0.5</v>
      </c>
      <c r="X75" s="28">
        <v>0</v>
      </c>
      <c r="Y75" s="27">
        <v>0</v>
      </c>
      <c r="Z75" s="28">
        <v>0</v>
      </c>
      <c r="AA75" s="27">
        <v>1</v>
      </c>
      <c r="AB75" s="28">
        <v>0</v>
      </c>
      <c r="AC75" s="28">
        <f>MIN(SUM(AD75:AI75),$AC$4)</f>
        <v>3</v>
      </c>
      <c r="AD75" s="27">
        <v>3</v>
      </c>
      <c r="AE75" s="27">
        <v>0</v>
      </c>
      <c r="AF75" s="27">
        <v>0</v>
      </c>
      <c r="AG75" s="27">
        <v>0</v>
      </c>
      <c r="AH75" s="27">
        <v>0</v>
      </c>
      <c r="AI75" s="28">
        <v>0</v>
      </c>
      <c r="AJ75" s="26">
        <f>MIN(AK75+AV75,$AJ$4)</f>
        <v>0</v>
      </c>
      <c r="AK75" s="26">
        <f>MIN(SUM(AL75:AU75),$AK$4)</f>
        <v>0</v>
      </c>
      <c r="AL75" s="27"/>
      <c r="AM75" s="28"/>
      <c r="AN75" s="29"/>
      <c r="AO75" s="26"/>
      <c r="AP75" s="29"/>
      <c r="AQ75" s="26"/>
      <c r="AR75" s="29"/>
      <c r="AS75" s="27"/>
      <c r="AT75" s="26"/>
      <c r="AU75" s="29"/>
      <c r="AV75" s="29">
        <f>MIN(SUM(AW75:AX75),$AV$4)</f>
        <v>0</v>
      </c>
      <c r="AW75" s="28"/>
      <c r="AX75" s="29"/>
      <c r="AY75" s="28"/>
      <c r="AZ75" s="25">
        <f>MIN(BA75+BI75+BJ75,$AZ$4)</f>
        <v>9.125</v>
      </c>
      <c r="BA75" s="26">
        <f>MIN(BB75+BE75+BF75,$BA$4)</f>
        <v>9</v>
      </c>
      <c r="BB75" s="26">
        <f>MIN(SUM(BC75:BD75),$BB$4)</f>
        <v>9</v>
      </c>
      <c r="BC75" s="29">
        <v>15.5</v>
      </c>
      <c r="BD75" s="26">
        <v>0</v>
      </c>
      <c r="BE75" s="28"/>
      <c r="BF75" s="27">
        <f>MIN(SUM(BG75:BH75),$BF$4)</f>
        <v>0</v>
      </c>
      <c r="BG75" s="27"/>
      <c r="BH75" s="27"/>
      <c r="BI75" s="28">
        <v>0</v>
      </c>
      <c r="BJ75" s="25">
        <v>0.125</v>
      </c>
      <c r="BK75" s="28">
        <v>0</v>
      </c>
      <c r="BL75" s="25">
        <v>0</v>
      </c>
      <c r="BM75" s="26">
        <v>0</v>
      </c>
      <c r="BN75" s="26">
        <v>0</v>
      </c>
      <c r="BO75" s="26">
        <v>0.125</v>
      </c>
      <c r="BP75" s="25">
        <v>0</v>
      </c>
    </row>
    <row r="76" spans="1:68" x14ac:dyDescent="0.3">
      <c r="A76" s="30">
        <v>71</v>
      </c>
      <c r="B76" s="30" t="s">
        <v>136</v>
      </c>
      <c r="C76" s="30" t="s">
        <v>137</v>
      </c>
      <c r="D76" s="30" t="s">
        <v>138</v>
      </c>
      <c r="E76" s="30" t="s">
        <v>133</v>
      </c>
      <c r="F76" s="30" t="s">
        <v>134</v>
      </c>
      <c r="G76" s="30" t="s">
        <v>135</v>
      </c>
      <c r="H76" s="25">
        <f>I76+AZ76</f>
        <v>20.6</v>
      </c>
      <c r="I76" s="26">
        <f>MIN(J76+T76+AC76+AJ76+AY76,$I$4)</f>
        <v>2.6</v>
      </c>
      <c r="J76" s="27">
        <f>MIN(SUM(K76:S76),$J$4)</f>
        <v>2</v>
      </c>
      <c r="K76" s="27">
        <v>0</v>
      </c>
      <c r="L76" s="27">
        <v>0</v>
      </c>
      <c r="M76" s="27">
        <v>0</v>
      </c>
      <c r="N76" s="27">
        <v>0</v>
      </c>
      <c r="O76" s="27">
        <v>2</v>
      </c>
      <c r="P76" s="27">
        <v>0</v>
      </c>
      <c r="Q76" s="27">
        <v>0</v>
      </c>
      <c r="R76" s="27">
        <v>0</v>
      </c>
      <c r="S76" s="27">
        <v>0</v>
      </c>
      <c r="T76" s="28">
        <f>MIN(SUM(U76:AB76),$T$4)</f>
        <v>0.6</v>
      </c>
      <c r="U76" s="27">
        <v>0</v>
      </c>
      <c r="V76" s="27">
        <v>0</v>
      </c>
      <c r="W76" s="28">
        <v>0.6</v>
      </c>
      <c r="X76" s="28">
        <v>0</v>
      </c>
      <c r="Y76" s="27">
        <v>0</v>
      </c>
      <c r="Z76" s="28">
        <v>0</v>
      </c>
      <c r="AA76" s="27">
        <v>0</v>
      </c>
      <c r="AB76" s="28">
        <v>0</v>
      </c>
      <c r="AC76" s="28">
        <f>MIN(SUM(AD76:AI76),$AC$4)</f>
        <v>0</v>
      </c>
      <c r="AD76" s="27"/>
      <c r="AE76" s="27"/>
      <c r="AF76" s="27"/>
      <c r="AG76" s="27"/>
      <c r="AH76" s="27"/>
      <c r="AI76" s="28"/>
      <c r="AJ76" s="26">
        <f>MIN(AK76+AV76,$AJ$4)</f>
        <v>0</v>
      </c>
      <c r="AK76" s="26">
        <f>MIN(SUM(AL76:AU76),$AK$4)</f>
        <v>0</v>
      </c>
      <c r="AL76" s="27"/>
      <c r="AM76" s="28"/>
      <c r="AN76" s="29"/>
      <c r="AO76" s="26"/>
      <c r="AP76" s="29"/>
      <c r="AQ76" s="26"/>
      <c r="AR76" s="29"/>
      <c r="AS76" s="27"/>
      <c r="AT76" s="26"/>
      <c r="AU76" s="29"/>
      <c r="AV76" s="29">
        <f>MIN(SUM(AW76:AX76),$AV$4)</f>
        <v>0</v>
      </c>
      <c r="AW76" s="28"/>
      <c r="AX76" s="29"/>
      <c r="AY76" s="28"/>
      <c r="AZ76" s="25">
        <f>MIN(BA76+BI76+BJ76,$AZ$4)</f>
        <v>18</v>
      </c>
      <c r="BA76" s="26">
        <f>MIN(BB76+BE76+BF76,$BA$4)</f>
        <v>9</v>
      </c>
      <c r="BB76" s="26">
        <f>MIN(SUM(BC76:BD76),$BB$4)</f>
        <v>9</v>
      </c>
      <c r="BC76" s="29">
        <v>28.25</v>
      </c>
      <c r="BD76" s="26">
        <v>0</v>
      </c>
      <c r="BE76" s="28"/>
      <c r="BF76" s="27">
        <f>MIN(SUM(BG76:BH76),$BF$4)</f>
        <v>0</v>
      </c>
      <c r="BG76" s="27"/>
      <c r="BH76" s="27"/>
      <c r="BI76" s="28">
        <v>0</v>
      </c>
      <c r="BJ76" s="25">
        <v>9</v>
      </c>
      <c r="BK76" s="28">
        <v>0</v>
      </c>
      <c r="BL76" s="25">
        <v>0</v>
      </c>
      <c r="BM76" s="26">
        <v>6</v>
      </c>
      <c r="BN76" s="26">
        <v>0</v>
      </c>
      <c r="BO76" s="26">
        <v>3</v>
      </c>
      <c r="BP76" s="25">
        <v>0</v>
      </c>
    </row>
    <row r="77" spans="1:68" x14ac:dyDescent="0.3">
      <c r="A77" s="30">
        <v>72</v>
      </c>
      <c r="B77" s="30" t="s">
        <v>243</v>
      </c>
      <c r="C77" s="30" t="s">
        <v>244</v>
      </c>
      <c r="D77" s="30" t="s">
        <v>245</v>
      </c>
      <c r="E77" s="30" t="s">
        <v>133</v>
      </c>
      <c r="F77" s="30" t="s">
        <v>134</v>
      </c>
      <c r="G77" s="30" t="s">
        <v>135</v>
      </c>
      <c r="H77" s="25">
        <f>I77+AZ77</f>
        <v>20.5</v>
      </c>
      <c r="I77" s="26">
        <f>MIN(J77+T77+AC77+AJ77+AY77,$I$4)</f>
        <v>5.5</v>
      </c>
      <c r="J77" s="27">
        <f>MIN(SUM(K77:S77),$J$4)</f>
        <v>4</v>
      </c>
      <c r="K77" s="27">
        <v>0</v>
      </c>
      <c r="L77" s="27">
        <v>0</v>
      </c>
      <c r="M77" s="27">
        <v>4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8">
        <f>MIN(SUM(U77:AB77),$T$4)</f>
        <v>1.5</v>
      </c>
      <c r="U77" s="27">
        <v>0</v>
      </c>
      <c r="V77" s="27">
        <v>1</v>
      </c>
      <c r="W77" s="28">
        <v>0.5</v>
      </c>
      <c r="X77" s="28">
        <v>0</v>
      </c>
      <c r="Y77" s="27">
        <v>0</v>
      </c>
      <c r="Z77" s="28">
        <v>0</v>
      </c>
      <c r="AA77" s="27">
        <v>0</v>
      </c>
      <c r="AB77" s="28">
        <v>0</v>
      </c>
      <c r="AC77" s="28">
        <f>MIN(SUM(AD77:AI77),$AC$4)</f>
        <v>0</v>
      </c>
      <c r="AD77" s="27"/>
      <c r="AE77" s="27"/>
      <c r="AF77" s="27"/>
      <c r="AG77" s="27"/>
      <c r="AH77" s="27"/>
      <c r="AI77" s="28"/>
      <c r="AJ77" s="26">
        <f>MIN(AK77+AV77,$AJ$4)</f>
        <v>0</v>
      </c>
      <c r="AK77" s="26">
        <f>MIN(SUM(AL77:AU77),$AK$4)</f>
        <v>0</v>
      </c>
      <c r="AL77" s="27"/>
      <c r="AM77" s="28"/>
      <c r="AN77" s="29"/>
      <c r="AO77" s="26"/>
      <c r="AP77" s="29"/>
      <c r="AQ77" s="26"/>
      <c r="AR77" s="29"/>
      <c r="AS77" s="27"/>
      <c r="AT77" s="26"/>
      <c r="AU77" s="29"/>
      <c r="AV77" s="29">
        <f>MIN(SUM(AW77:AX77),$AV$4)</f>
        <v>0</v>
      </c>
      <c r="AW77" s="28"/>
      <c r="AX77" s="29"/>
      <c r="AY77" s="28"/>
      <c r="AZ77" s="25">
        <f>MIN(BA77+BI77+BJ77,$AZ$4)</f>
        <v>15</v>
      </c>
      <c r="BA77" s="26">
        <f>MIN(BB77+BE77+BF77,$BA$4)</f>
        <v>9</v>
      </c>
      <c r="BB77" s="26">
        <f>MIN(SUM(BC77:BD77),$BB$4)</f>
        <v>9</v>
      </c>
      <c r="BC77" s="29">
        <v>18.25</v>
      </c>
      <c r="BD77" s="26">
        <v>0</v>
      </c>
      <c r="BE77" s="28"/>
      <c r="BF77" s="27">
        <f>MIN(SUM(BG77:BH77),$BF$4)</f>
        <v>0</v>
      </c>
      <c r="BG77" s="27"/>
      <c r="BH77" s="27"/>
      <c r="BI77" s="28">
        <v>0</v>
      </c>
      <c r="BJ77" s="25">
        <v>6</v>
      </c>
      <c r="BK77" s="28">
        <v>0</v>
      </c>
      <c r="BL77" s="25">
        <v>0</v>
      </c>
      <c r="BM77" s="26">
        <v>4.75</v>
      </c>
      <c r="BN77" s="26">
        <v>1.25</v>
      </c>
      <c r="BO77" s="26">
        <v>0</v>
      </c>
      <c r="BP77" s="25">
        <v>0</v>
      </c>
    </row>
    <row r="78" spans="1:68" x14ac:dyDescent="0.3">
      <c r="A78" s="30">
        <v>73</v>
      </c>
      <c r="B78" s="30" t="s">
        <v>156</v>
      </c>
      <c r="C78" s="30" t="s">
        <v>157</v>
      </c>
      <c r="D78" s="30" t="s">
        <v>158</v>
      </c>
      <c r="E78" s="30" t="s">
        <v>133</v>
      </c>
      <c r="F78" s="30" t="s">
        <v>134</v>
      </c>
      <c r="G78" s="30" t="s">
        <v>135</v>
      </c>
      <c r="H78" s="25">
        <f>I78+AZ78</f>
        <v>20.387499999999999</v>
      </c>
      <c r="I78" s="26">
        <f>MIN(J78+T78+AC78+AJ78+AY78,$I$4)</f>
        <v>10.5</v>
      </c>
      <c r="J78" s="27">
        <f>MIN(SUM(K78:S78),$J$4)</f>
        <v>6</v>
      </c>
      <c r="K78" s="27">
        <v>0</v>
      </c>
      <c r="L78" s="27">
        <v>0</v>
      </c>
      <c r="M78" s="27">
        <v>4</v>
      </c>
      <c r="N78" s="27">
        <v>0</v>
      </c>
      <c r="O78" s="27">
        <v>2</v>
      </c>
      <c r="P78" s="27">
        <v>0</v>
      </c>
      <c r="Q78" s="27">
        <v>0</v>
      </c>
      <c r="R78" s="27">
        <v>0</v>
      </c>
      <c r="S78" s="27">
        <v>0</v>
      </c>
      <c r="T78" s="28">
        <f>MIN(SUM(U78:AB78),$T$4)</f>
        <v>1</v>
      </c>
      <c r="U78" s="27">
        <v>0</v>
      </c>
      <c r="V78" s="27">
        <v>1</v>
      </c>
      <c r="W78" s="28">
        <v>0</v>
      </c>
      <c r="X78" s="28">
        <v>0</v>
      </c>
      <c r="Y78" s="27">
        <v>0</v>
      </c>
      <c r="Z78" s="28">
        <v>0</v>
      </c>
      <c r="AA78" s="27">
        <v>0</v>
      </c>
      <c r="AB78" s="28">
        <v>0</v>
      </c>
      <c r="AC78" s="28">
        <f>MIN(SUM(AD78:AI78),$AC$4)</f>
        <v>3.5</v>
      </c>
      <c r="AD78" s="27">
        <v>3</v>
      </c>
      <c r="AE78" s="27">
        <v>0</v>
      </c>
      <c r="AF78" s="27">
        <v>0</v>
      </c>
      <c r="AG78" s="27">
        <v>0</v>
      </c>
      <c r="AH78" s="27">
        <v>0</v>
      </c>
      <c r="AI78" s="28">
        <v>0.5</v>
      </c>
      <c r="AJ78" s="26">
        <f>MIN(AK78+AV78,$AJ$4)</f>
        <v>0</v>
      </c>
      <c r="AK78" s="26">
        <f>MIN(SUM(AL78:AU78),$AK$4)</f>
        <v>0</v>
      </c>
      <c r="AL78" s="27">
        <v>0</v>
      </c>
      <c r="AM78" s="28">
        <v>0</v>
      </c>
      <c r="AN78" s="29">
        <v>0</v>
      </c>
      <c r="AO78" s="26">
        <v>0</v>
      </c>
      <c r="AP78" s="29">
        <v>0</v>
      </c>
      <c r="AQ78" s="26">
        <v>0</v>
      </c>
      <c r="AR78" s="29">
        <v>0</v>
      </c>
      <c r="AS78" s="27">
        <v>0</v>
      </c>
      <c r="AT78" s="26">
        <v>0</v>
      </c>
      <c r="AU78" s="29">
        <v>0</v>
      </c>
      <c r="AV78" s="29">
        <f>MIN(SUM(AW78:AX78),$AV$4)</f>
        <v>0</v>
      </c>
      <c r="AW78" s="28">
        <v>0</v>
      </c>
      <c r="AX78" s="29">
        <v>0</v>
      </c>
      <c r="AY78" s="28">
        <v>0</v>
      </c>
      <c r="AZ78" s="25">
        <f>MIN(BA78+BI78+BJ78,$AZ$4)</f>
        <v>9.8874999999999993</v>
      </c>
      <c r="BA78" s="26">
        <f>MIN(BB78+BE78+BF78,$BA$4)</f>
        <v>7.7</v>
      </c>
      <c r="BB78" s="26">
        <f>MIN(SUM(BC78:BD78),$BB$4)</f>
        <v>7.5</v>
      </c>
      <c r="BC78" s="29">
        <v>7.5</v>
      </c>
      <c r="BD78" s="26">
        <v>0</v>
      </c>
      <c r="BE78" s="28">
        <v>0.2</v>
      </c>
      <c r="BF78" s="27">
        <f>MIN(SUM(BG78:BH78),$BF$4)</f>
        <v>0</v>
      </c>
      <c r="BG78" s="27">
        <v>0</v>
      </c>
      <c r="BH78" s="27">
        <v>0</v>
      </c>
      <c r="BI78" s="28">
        <v>0</v>
      </c>
      <c r="BJ78" s="25">
        <v>2.1875</v>
      </c>
      <c r="BK78" s="28">
        <v>0</v>
      </c>
      <c r="BL78" s="25">
        <v>0</v>
      </c>
      <c r="BM78" s="26">
        <v>0</v>
      </c>
      <c r="BN78" s="26">
        <v>1</v>
      </c>
      <c r="BO78" s="26">
        <v>0</v>
      </c>
      <c r="BP78" s="25">
        <v>1.1875</v>
      </c>
    </row>
    <row r="79" spans="1:68" x14ac:dyDescent="0.3">
      <c r="A79" s="30">
        <v>74</v>
      </c>
      <c r="B79" s="30" t="s">
        <v>317</v>
      </c>
      <c r="C79" s="30" t="s">
        <v>318</v>
      </c>
      <c r="D79" s="30" t="s">
        <v>319</v>
      </c>
      <c r="E79" s="30" t="s">
        <v>133</v>
      </c>
      <c r="F79" s="30" t="s">
        <v>134</v>
      </c>
      <c r="G79" s="30" t="s">
        <v>135</v>
      </c>
      <c r="H79" s="25">
        <f>I79+AZ79</f>
        <v>20.3</v>
      </c>
      <c r="I79" s="26">
        <f>MIN(J79+T79+AC79+AJ79+AY79,$I$4)</f>
        <v>3.3</v>
      </c>
      <c r="J79" s="27">
        <f>MIN(SUM(K79:S79),$J$4)</f>
        <v>0</v>
      </c>
      <c r="K79" s="27"/>
      <c r="L79" s="27"/>
      <c r="M79" s="27"/>
      <c r="N79" s="27"/>
      <c r="O79" s="27"/>
      <c r="P79" s="27"/>
      <c r="Q79" s="27"/>
      <c r="R79" s="27"/>
      <c r="S79" s="27"/>
      <c r="T79" s="28">
        <f>MIN(SUM(U79:AB79),$T$4)</f>
        <v>3.3</v>
      </c>
      <c r="U79" s="27">
        <v>0</v>
      </c>
      <c r="V79" s="27">
        <v>0</v>
      </c>
      <c r="W79" s="28">
        <v>0.6</v>
      </c>
      <c r="X79" s="28">
        <v>0.7</v>
      </c>
      <c r="Y79" s="27">
        <v>1</v>
      </c>
      <c r="Z79" s="28">
        <v>0</v>
      </c>
      <c r="AA79" s="27">
        <v>1</v>
      </c>
      <c r="AB79" s="28">
        <v>0</v>
      </c>
      <c r="AC79" s="28">
        <f>MIN(SUM(AD79:AI79),$AC$4)</f>
        <v>0</v>
      </c>
      <c r="AD79" s="27"/>
      <c r="AE79" s="27"/>
      <c r="AF79" s="27"/>
      <c r="AG79" s="27"/>
      <c r="AH79" s="27"/>
      <c r="AI79" s="28"/>
      <c r="AJ79" s="26">
        <f>MIN(AK79+AV79,$AJ$4)</f>
        <v>0</v>
      </c>
      <c r="AK79" s="26">
        <f>MIN(SUM(AL79:AU79),$AK$4)</f>
        <v>0</v>
      </c>
      <c r="AL79" s="27">
        <v>0</v>
      </c>
      <c r="AM79" s="28">
        <v>0</v>
      </c>
      <c r="AN79" s="29">
        <v>0</v>
      </c>
      <c r="AO79" s="26">
        <v>0</v>
      </c>
      <c r="AP79" s="29">
        <v>0</v>
      </c>
      <c r="AQ79" s="26">
        <v>0</v>
      </c>
      <c r="AR79" s="29">
        <v>0</v>
      </c>
      <c r="AS79" s="27">
        <v>0</v>
      </c>
      <c r="AT79" s="26">
        <v>0</v>
      </c>
      <c r="AU79" s="29">
        <v>0</v>
      </c>
      <c r="AV79" s="29">
        <f>MIN(SUM(AW79:AX79),$AV$4)</f>
        <v>0</v>
      </c>
      <c r="AW79" s="28">
        <v>0</v>
      </c>
      <c r="AX79" s="29">
        <v>0</v>
      </c>
      <c r="AY79" s="28">
        <v>0</v>
      </c>
      <c r="AZ79" s="25">
        <f>MIN(BA79+BI79+BJ79,$AZ$4)</f>
        <v>17</v>
      </c>
      <c r="BA79" s="26">
        <f>MIN(BB79+BE79+BF79,$BA$4)</f>
        <v>9.75</v>
      </c>
      <c r="BB79" s="26">
        <f>MIN(SUM(BC79:BD79),$BB$4)</f>
        <v>8.75</v>
      </c>
      <c r="BC79" s="29">
        <v>8.75</v>
      </c>
      <c r="BD79" s="26">
        <v>0</v>
      </c>
      <c r="BE79" s="28">
        <v>0</v>
      </c>
      <c r="BF79" s="27">
        <f>MIN(SUM(BG79:BH79),$BF$4)</f>
        <v>1</v>
      </c>
      <c r="BG79" s="27">
        <v>0</v>
      </c>
      <c r="BH79" s="27">
        <v>1</v>
      </c>
      <c r="BI79" s="28">
        <v>0</v>
      </c>
      <c r="BJ79" s="25">
        <v>7.25</v>
      </c>
      <c r="BK79" s="28">
        <v>0</v>
      </c>
      <c r="BL79" s="25">
        <v>0</v>
      </c>
      <c r="BM79" s="26">
        <v>6</v>
      </c>
      <c r="BN79" s="26">
        <v>0</v>
      </c>
      <c r="BO79" s="26">
        <v>0</v>
      </c>
      <c r="BP79" s="25">
        <v>1.25</v>
      </c>
    </row>
    <row r="80" spans="1:68" x14ac:dyDescent="0.3">
      <c r="A80" s="30">
        <v>75</v>
      </c>
      <c r="B80" s="30" t="s">
        <v>447</v>
      </c>
      <c r="C80" s="30" t="s">
        <v>448</v>
      </c>
      <c r="D80" s="30" t="s">
        <v>471</v>
      </c>
      <c r="E80" s="30" t="s">
        <v>133</v>
      </c>
      <c r="F80" s="30" t="s">
        <v>134</v>
      </c>
      <c r="G80" s="30" t="s">
        <v>135</v>
      </c>
      <c r="H80" s="25">
        <f>I80+AZ80</f>
        <v>20.3</v>
      </c>
      <c r="I80" s="26">
        <f>MIN(J80+T80+AC80+AJ80+AY80,$I$4)</f>
        <v>10.8</v>
      </c>
      <c r="J80" s="27">
        <f>MIN(SUM(K80:S80),$J$4)</f>
        <v>7</v>
      </c>
      <c r="K80" s="27">
        <v>0</v>
      </c>
      <c r="L80" s="27">
        <v>0</v>
      </c>
      <c r="M80" s="27">
        <v>4</v>
      </c>
      <c r="N80" s="27">
        <v>0</v>
      </c>
      <c r="O80" s="27">
        <v>0</v>
      </c>
      <c r="P80" s="27">
        <v>3</v>
      </c>
      <c r="Q80" s="27">
        <v>0</v>
      </c>
      <c r="R80" s="27">
        <v>0</v>
      </c>
      <c r="S80" s="27">
        <v>0</v>
      </c>
      <c r="T80" s="28">
        <f>MIN(SUM(U80:AB80),$T$4)</f>
        <v>2.8</v>
      </c>
      <c r="U80" s="27">
        <v>0</v>
      </c>
      <c r="V80" s="27">
        <v>0</v>
      </c>
      <c r="W80" s="28">
        <v>0.3</v>
      </c>
      <c r="X80" s="28">
        <v>0.5</v>
      </c>
      <c r="Y80" s="27">
        <v>1</v>
      </c>
      <c r="Z80" s="28">
        <v>0</v>
      </c>
      <c r="AA80" s="27">
        <v>1</v>
      </c>
      <c r="AB80" s="28">
        <v>0</v>
      </c>
      <c r="AC80" s="28">
        <f>MIN(SUM(AD80:AI80),$AC$4)</f>
        <v>1</v>
      </c>
      <c r="AD80" s="27">
        <v>0</v>
      </c>
      <c r="AE80" s="27">
        <v>0</v>
      </c>
      <c r="AF80" s="27">
        <v>1</v>
      </c>
      <c r="AG80" s="27">
        <v>0</v>
      </c>
      <c r="AH80" s="27">
        <v>0</v>
      </c>
      <c r="AI80" s="28">
        <v>0</v>
      </c>
      <c r="AJ80" s="26">
        <f>MIN(AK80+AV80,$AJ$4)</f>
        <v>0</v>
      </c>
      <c r="AK80" s="26">
        <f>MIN(SUM(AL80:AU80),$AK$4)</f>
        <v>0</v>
      </c>
      <c r="AL80" s="27"/>
      <c r="AM80" s="28"/>
      <c r="AN80" s="29"/>
      <c r="AO80" s="26"/>
      <c r="AP80" s="29"/>
      <c r="AQ80" s="26"/>
      <c r="AR80" s="29"/>
      <c r="AS80" s="27"/>
      <c r="AT80" s="26"/>
      <c r="AU80" s="29"/>
      <c r="AV80" s="29">
        <f>MIN(SUM(AW80:AX80),$AV$4)</f>
        <v>0</v>
      </c>
      <c r="AW80" s="28"/>
      <c r="AX80" s="29"/>
      <c r="AY80" s="28"/>
      <c r="AZ80" s="25">
        <f>MIN(BA80+BI80+BJ80,$AZ$4)</f>
        <v>9.5</v>
      </c>
      <c r="BA80" s="26">
        <f>MIN(BB80+BE80+BF80,$BA$4)</f>
        <v>9</v>
      </c>
      <c r="BB80" s="26">
        <f>MIN(SUM(BC80:BD80),$BB$4)</f>
        <v>9</v>
      </c>
      <c r="BC80" s="29">
        <v>9.5</v>
      </c>
      <c r="BD80" s="26">
        <v>0</v>
      </c>
      <c r="BE80" s="28"/>
      <c r="BF80" s="27">
        <f>MIN(SUM(BG80:BH80),$BF$4)</f>
        <v>0</v>
      </c>
      <c r="BG80" s="27"/>
      <c r="BH80" s="27"/>
      <c r="BI80" s="28">
        <v>0</v>
      </c>
      <c r="BJ80" s="25">
        <v>0.5</v>
      </c>
      <c r="BK80" s="28">
        <v>0</v>
      </c>
      <c r="BL80" s="25">
        <v>0</v>
      </c>
      <c r="BM80" s="26">
        <v>0</v>
      </c>
      <c r="BN80" s="26">
        <v>0.5</v>
      </c>
      <c r="BO80" s="26">
        <v>0</v>
      </c>
      <c r="BP80" s="25">
        <v>0</v>
      </c>
    </row>
    <row r="81" spans="1:68" x14ac:dyDescent="0.3">
      <c r="A81" s="30">
        <v>76</v>
      </c>
      <c r="B81" s="30" t="s">
        <v>198</v>
      </c>
      <c r="C81" s="30" t="s">
        <v>199</v>
      </c>
      <c r="D81" s="30" t="s">
        <v>200</v>
      </c>
      <c r="E81" s="30" t="s">
        <v>133</v>
      </c>
      <c r="F81" s="30" t="s">
        <v>134</v>
      </c>
      <c r="G81" s="30" t="s">
        <v>135</v>
      </c>
      <c r="H81" s="25">
        <f>I81+AZ81</f>
        <v>20.25</v>
      </c>
      <c r="I81" s="26">
        <f>MIN(J81+T81+AC81+AJ81+AY81,$I$4)</f>
        <v>3.4</v>
      </c>
      <c r="J81" s="27">
        <f>MIN(SUM(K81:S81),$J$4)</f>
        <v>0</v>
      </c>
      <c r="K81" s="27"/>
      <c r="L81" s="27"/>
      <c r="M81" s="27"/>
      <c r="N81" s="27"/>
      <c r="O81" s="27"/>
      <c r="P81" s="27"/>
      <c r="Q81" s="27"/>
      <c r="R81" s="27"/>
      <c r="S81" s="27"/>
      <c r="T81" s="28">
        <f>MIN(SUM(U81:AB81),$T$4)</f>
        <v>3.4</v>
      </c>
      <c r="U81" s="27">
        <v>0</v>
      </c>
      <c r="V81" s="27">
        <v>0</v>
      </c>
      <c r="W81" s="28">
        <v>1</v>
      </c>
      <c r="X81" s="28">
        <v>0.4</v>
      </c>
      <c r="Y81" s="27">
        <v>1</v>
      </c>
      <c r="Z81" s="28">
        <v>0</v>
      </c>
      <c r="AA81" s="27">
        <v>1</v>
      </c>
      <c r="AB81" s="28">
        <v>0</v>
      </c>
      <c r="AC81" s="28">
        <f>MIN(SUM(AD81:AI81),$AC$4)</f>
        <v>0</v>
      </c>
      <c r="AD81" s="27"/>
      <c r="AE81" s="27"/>
      <c r="AF81" s="27"/>
      <c r="AG81" s="27"/>
      <c r="AH81" s="27"/>
      <c r="AI81" s="28"/>
      <c r="AJ81" s="26">
        <f>MIN(AK81+AV81,$AJ$4)</f>
        <v>0</v>
      </c>
      <c r="AK81" s="26">
        <f>MIN(SUM(AL81:AU81),$AK$4)</f>
        <v>0</v>
      </c>
      <c r="AL81" s="27">
        <v>0</v>
      </c>
      <c r="AM81" s="28">
        <v>0</v>
      </c>
      <c r="AN81" s="29">
        <v>0</v>
      </c>
      <c r="AO81" s="26">
        <v>0</v>
      </c>
      <c r="AP81" s="29">
        <v>0</v>
      </c>
      <c r="AQ81" s="26">
        <v>0</v>
      </c>
      <c r="AR81" s="29">
        <v>0</v>
      </c>
      <c r="AS81" s="27">
        <v>0</v>
      </c>
      <c r="AT81" s="26">
        <v>0</v>
      </c>
      <c r="AU81" s="29">
        <v>0</v>
      </c>
      <c r="AV81" s="29">
        <f>MIN(SUM(AW81:AX81),$AV$4)</f>
        <v>0</v>
      </c>
      <c r="AW81" s="28">
        <v>0</v>
      </c>
      <c r="AX81" s="29">
        <v>0</v>
      </c>
      <c r="AY81" s="28">
        <v>0</v>
      </c>
      <c r="AZ81" s="25">
        <f>MIN(BA81+BI81+BJ81,$AZ$4)</f>
        <v>16.850000000000001</v>
      </c>
      <c r="BA81" s="26">
        <f>MIN(BB81+BE81+BF81,$BA$4)</f>
        <v>9.1</v>
      </c>
      <c r="BB81" s="26">
        <f>MIN(SUM(BC81:BD81),$BB$4)</f>
        <v>9</v>
      </c>
      <c r="BC81" s="29">
        <v>23.75</v>
      </c>
      <c r="BD81" s="26">
        <v>0</v>
      </c>
      <c r="BE81" s="28">
        <v>0.1</v>
      </c>
      <c r="BF81" s="27">
        <f>MIN(SUM(BG81:BH81),$BF$4)</f>
        <v>0</v>
      </c>
      <c r="BG81" s="27">
        <v>0</v>
      </c>
      <c r="BH81" s="27">
        <v>0</v>
      </c>
      <c r="BI81" s="28">
        <v>0</v>
      </c>
      <c r="BJ81" s="25">
        <v>7.75</v>
      </c>
      <c r="BK81" s="28">
        <v>0</v>
      </c>
      <c r="BL81" s="25">
        <v>0</v>
      </c>
      <c r="BM81" s="26">
        <v>5.875</v>
      </c>
      <c r="BN81" s="26">
        <v>0.125</v>
      </c>
      <c r="BO81" s="26">
        <v>1.75</v>
      </c>
      <c r="BP81" s="25">
        <v>0</v>
      </c>
    </row>
    <row r="82" spans="1:68" x14ac:dyDescent="0.3">
      <c r="A82" s="30">
        <v>77</v>
      </c>
      <c r="B82" s="30" t="s">
        <v>387</v>
      </c>
      <c r="C82" s="30" t="s">
        <v>388</v>
      </c>
      <c r="D82" s="30" t="s">
        <v>389</v>
      </c>
      <c r="E82" s="30" t="s">
        <v>147</v>
      </c>
      <c r="F82" s="30" t="s">
        <v>134</v>
      </c>
      <c r="G82" s="30" t="s">
        <v>135</v>
      </c>
      <c r="H82" s="25">
        <f>I82+AZ82</f>
        <v>19.5</v>
      </c>
      <c r="I82" s="26">
        <f>MIN(J82+T82+AC82+AJ82+AY82,$I$4)</f>
        <v>6</v>
      </c>
      <c r="J82" s="27">
        <f>MIN(SUM(K82:S82),$J$4)</f>
        <v>4</v>
      </c>
      <c r="K82" s="27">
        <v>0</v>
      </c>
      <c r="L82" s="27">
        <v>0</v>
      </c>
      <c r="M82" s="27">
        <v>4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8">
        <f>MIN(SUM(U82:AB82),$T$4)</f>
        <v>1</v>
      </c>
      <c r="U82" s="27">
        <v>0</v>
      </c>
      <c r="V82" s="27">
        <v>1</v>
      </c>
      <c r="W82" s="28">
        <v>0</v>
      </c>
      <c r="X82" s="28">
        <v>0</v>
      </c>
      <c r="Y82" s="27">
        <v>0</v>
      </c>
      <c r="Z82" s="28">
        <v>0</v>
      </c>
      <c r="AA82" s="27">
        <v>0</v>
      </c>
      <c r="AB82" s="28">
        <v>0</v>
      </c>
      <c r="AC82" s="28">
        <f>MIN(SUM(AD82:AI82),$AC$4)</f>
        <v>1</v>
      </c>
      <c r="AD82" s="27">
        <v>0</v>
      </c>
      <c r="AE82" s="27">
        <v>0</v>
      </c>
      <c r="AF82" s="27">
        <v>1</v>
      </c>
      <c r="AG82" s="27">
        <v>0</v>
      </c>
      <c r="AH82" s="27">
        <v>0</v>
      </c>
      <c r="AI82" s="28">
        <v>0</v>
      </c>
      <c r="AJ82" s="26">
        <f>MIN(AK82+AV82,$AJ$4)</f>
        <v>0</v>
      </c>
      <c r="AK82" s="26">
        <f>MIN(SUM(AL82:AU82),$AK$4)</f>
        <v>0</v>
      </c>
      <c r="AL82" s="27">
        <v>0</v>
      </c>
      <c r="AM82" s="28">
        <v>0</v>
      </c>
      <c r="AN82" s="29">
        <v>0</v>
      </c>
      <c r="AO82" s="26">
        <v>0</v>
      </c>
      <c r="AP82" s="29">
        <v>0</v>
      </c>
      <c r="AQ82" s="26">
        <v>0</v>
      </c>
      <c r="AR82" s="29">
        <v>0</v>
      </c>
      <c r="AS82" s="27">
        <v>0</v>
      </c>
      <c r="AT82" s="26">
        <v>0</v>
      </c>
      <c r="AU82" s="29">
        <v>0</v>
      </c>
      <c r="AV82" s="29">
        <f>MIN(SUM(AW82:AX82),$AV$4)</f>
        <v>0</v>
      </c>
      <c r="AW82" s="28">
        <v>0</v>
      </c>
      <c r="AX82" s="29">
        <v>0</v>
      </c>
      <c r="AY82" s="28">
        <v>0</v>
      </c>
      <c r="AZ82" s="25">
        <f>MIN(BA82+BI82+BJ82,$AZ$4)</f>
        <v>13.5</v>
      </c>
      <c r="BA82" s="26">
        <f>MIN(BB82+BE82+BF82,$BA$4)</f>
        <v>10</v>
      </c>
      <c r="BB82" s="26">
        <f>MIN(SUM(BC82:BD82),$BB$4)</f>
        <v>9</v>
      </c>
      <c r="BC82" s="29">
        <v>11.75</v>
      </c>
      <c r="BD82" s="26">
        <v>0</v>
      </c>
      <c r="BE82" s="28">
        <v>0</v>
      </c>
      <c r="BF82" s="27">
        <f>MIN(SUM(BG82:BH82),$BF$4)</f>
        <v>1</v>
      </c>
      <c r="BG82" s="27">
        <v>0</v>
      </c>
      <c r="BH82" s="27">
        <v>1</v>
      </c>
      <c r="BI82" s="28">
        <v>0</v>
      </c>
      <c r="BJ82" s="25">
        <v>3.5</v>
      </c>
      <c r="BK82" s="28">
        <v>0</v>
      </c>
      <c r="BL82" s="25">
        <v>0</v>
      </c>
      <c r="BM82" s="26">
        <v>0</v>
      </c>
      <c r="BN82" s="26">
        <v>0</v>
      </c>
      <c r="BO82" s="26">
        <v>3</v>
      </c>
      <c r="BP82" s="25">
        <v>0.5</v>
      </c>
    </row>
    <row r="83" spans="1:68" x14ac:dyDescent="0.3">
      <c r="A83" s="30">
        <v>78</v>
      </c>
      <c r="B83" s="30" t="s">
        <v>258</v>
      </c>
      <c r="C83" s="30" t="s">
        <v>259</v>
      </c>
      <c r="D83" s="30" t="s">
        <v>260</v>
      </c>
      <c r="E83" s="30" t="s">
        <v>133</v>
      </c>
      <c r="F83" s="30" t="s">
        <v>134</v>
      </c>
      <c r="G83" s="30" t="s">
        <v>135</v>
      </c>
      <c r="H83" s="25">
        <f>I83+AZ83</f>
        <v>19.350000000000001</v>
      </c>
      <c r="I83" s="26">
        <f>MIN(J83+T83+AC83+AJ83+AY83,$I$4)</f>
        <v>5.6</v>
      </c>
      <c r="J83" s="27">
        <f>MIN(SUM(K83:S83),$J$4)</f>
        <v>3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3</v>
      </c>
      <c r="Q83" s="27">
        <v>0</v>
      </c>
      <c r="R83" s="27">
        <v>0</v>
      </c>
      <c r="S83" s="27">
        <v>0</v>
      </c>
      <c r="T83" s="28">
        <f>MIN(SUM(U83:AB83),$T$4)</f>
        <v>2.6</v>
      </c>
      <c r="U83" s="27">
        <v>0</v>
      </c>
      <c r="V83" s="27">
        <v>1</v>
      </c>
      <c r="W83" s="28">
        <v>0.8</v>
      </c>
      <c r="X83" s="28">
        <v>0.3</v>
      </c>
      <c r="Y83" s="27">
        <v>0</v>
      </c>
      <c r="Z83" s="28">
        <v>0</v>
      </c>
      <c r="AA83" s="27">
        <v>0</v>
      </c>
      <c r="AB83" s="28">
        <v>0.5</v>
      </c>
      <c r="AC83" s="28">
        <f>MIN(SUM(AD83:AI83),$AC$4)</f>
        <v>0</v>
      </c>
      <c r="AD83" s="27"/>
      <c r="AE83" s="27"/>
      <c r="AF83" s="27"/>
      <c r="AG83" s="27"/>
      <c r="AH83" s="27"/>
      <c r="AI83" s="28"/>
      <c r="AJ83" s="26">
        <f>MIN(AK83+AV83,$AJ$4)</f>
        <v>0</v>
      </c>
      <c r="AK83" s="26">
        <f>MIN(SUM(AL83:AU83),$AK$4)</f>
        <v>0</v>
      </c>
      <c r="AL83" s="27"/>
      <c r="AM83" s="28"/>
      <c r="AN83" s="29"/>
      <c r="AO83" s="26"/>
      <c r="AP83" s="29"/>
      <c r="AQ83" s="26"/>
      <c r="AR83" s="29"/>
      <c r="AS83" s="27"/>
      <c r="AT83" s="26"/>
      <c r="AU83" s="29"/>
      <c r="AV83" s="29">
        <f>MIN(SUM(AW83:AX83),$AV$4)</f>
        <v>0</v>
      </c>
      <c r="AW83" s="28"/>
      <c r="AX83" s="29"/>
      <c r="AY83" s="28"/>
      <c r="AZ83" s="25">
        <f>MIN(BA83+BI83+BJ83,$AZ$4)</f>
        <v>13.75</v>
      </c>
      <c r="BA83" s="26">
        <f>MIN(BB83+BE83+BF83,$BA$4)</f>
        <v>9</v>
      </c>
      <c r="BB83" s="26">
        <f>MIN(SUM(BC83:BD83),$BB$4)</f>
        <v>9</v>
      </c>
      <c r="BC83" s="29">
        <v>17.25</v>
      </c>
      <c r="BD83" s="26">
        <v>0</v>
      </c>
      <c r="BE83" s="28"/>
      <c r="BF83" s="27">
        <f>MIN(SUM(BG83:BH83),$BF$4)</f>
        <v>0</v>
      </c>
      <c r="BG83" s="27"/>
      <c r="BH83" s="27"/>
      <c r="BI83" s="28">
        <v>0</v>
      </c>
      <c r="BJ83" s="25">
        <v>4.75</v>
      </c>
      <c r="BK83" s="28">
        <v>0</v>
      </c>
      <c r="BL83" s="25">
        <v>0</v>
      </c>
      <c r="BM83" s="26">
        <v>1.875</v>
      </c>
      <c r="BN83" s="26">
        <v>2</v>
      </c>
      <c r="BO83" s="26">
        <v>0.875</v>
      </c>
      <c r="BP83" s="25">
        <v>0</v>
      </c>
    </row>
    <row r="84" spans="1:68" x14ac:dyDescent="0.3">
      <c r="A84" s="30">
        <v>79</v>
      </c>
      <c r="B84" s="30" t="s">
        <v>175</v>
      </c>
      <c r="C84" s="30" t="s">
        <v>176</v>
      </c>
      <c r="D84" s="30" t="s">
        <v>479</v>
      </c>
      <c r="E84" s="30" t="s">
        <v>133</v>
      </c>
      <c r="F84" s="30" t="s">
        <v>134</v>
      </c>
      <c r="G84" s="30" t="s">
        <v>135</v>
      </c>
      <c r="H84" s="25">
        <f>I84+AZ84</f>
        <v>19.1875</v>
      </c>
      <c r="I84" s="26">
        <f>MIN(J84+T84+AC84+AJ84+AY84,$I$4)</f>
        <v>4</v>
      </c>
      <c r="J84" s="27">
        <f>MIN(SUM(K84:S84),$J$4)</f>
        <v>0</v>
      </c>
      <c r="K84" s="27"/>
      <c r="L84" s="27"/>
      <c r="M84" s="27"/>
      <c r="N84" s="27"/>
      <c r="O84" s="27"/>
      <c r="P84" s="27"/>
      <c r="Q84" s="27"/>
      <c r="R84" s="27"/>
      <c r="S84" s="27"/>
      <c r="T84" s="28">
        <f>MIN(SUM(U84:AB84),$T$4)</f>
        <v>2</v>
      </c>
      <c r="U84" s="27">
        <v>0</v>
      </c>
      <c r="V84" s="27">
        <v>0</v>
      </c>
      <c r="W84" s="28">
        <v>1</v>
      </c>
      <c r="X84" s="28">
        <v>0</v>
      </c>
      <c r="Y84" s="27">
        <v>1</v>
      </c>
      <c r="Z84" s="28">
        <v>0</v>
      </c>
      <c r="AA84" s="27">
        <v>0</v>
      </c>
      <c r="AB84" s="28">
        <v>0</v>
      </c>
      <c r="AC84" s="28">
        <f>MIN(SUM(AD84:AI84),$AC$4)</f>
        <v>2</v>
      </c>
      <c r="AD84" s="27">
        <v>0</v>
      </c>
      <c r="AE84" s="27">
        <v>2</v>
      </c>
      <c r="AF84" s="27">
        <v>0</v>
      </c>
      <c r="AG84" s="27">
        <v>0</v>
      </c>
      <c r="AH84" s="27">
        <v>0</v>
      </c>
      <c r="AI84" s="28">
        <v>0</v>
      </c>
      <c r="AJ84" s="26">
        <f>MIN(AK84+AV84,$AJ$4)</f>
        <v>0</v>
      </c>
      <c r="AK84" s="26">
        <f>MIN(SUM(AL84:AU84),$AK$4)</f>
        <v>0</v>
      </c>
      <c r="AL84" s="27"/>
      <c r="AM84" s="28"/>
      <c r="AN84" s="29"/>
      <c r="AO84" s="26"/>
      <c r="AP84" s="29"/>
      <c r="AQ84" s="26"/>
      <c r="AR84" s="29"/>
      <c r="AS84" s="27"/>
      <c r="AT84" s="26"/>
      <c r="AU84" s="29"/>
      <c r="AV84" s="29">
        <f>MIN(SUM(AW84:AX84),$AV$4)</f>
        <v>0</v>
      </c>
      <c r="AW84" s="28"/>
      <c r="AX84" s="29"/>
      <c r="AY84" s="28"/>
      <c r="AZ84" s="25">
        <f>MIN(BA84+BI84+BJ84,$AZ$4)</f>
        <v>15.1875</v>
      </c>
      <c r="BA84" s="26">
        <f>MIN(BB84+BE84+BF84,$BA$4)</f>
        <v>9</v>
      </c>
      <c r="BB84" s="26">
        <f>MIN(SUM(BC84:BD84),$BB$4)</f>
        <v>9</v>
      </c>
      <c r="BC84" s="29">
        <v>21.25</v>
      </c>
      <c r="BD84" s="26">
        <v>0</v>
      </c>
      <c r="BE84" s="28"/>
      <c r="BF84" s="27">
        <f>MIN(SUM(BG84:BH84),$BF$4)</f>
        <v>0</v>
      </c>
      <c r="BG84" s="27"/>
      <c r="BH84" s="27"/>
      <c r="BI84" s="28">
        <v>0</v>
      </c>
      <c r="BJ84" s="25">
        <v>6.1875</v>
      </c>
      <c r="BK84" s="28">
        <v>0</v>
      </c>
      <c r="BL84" s="25">
        <v>0</v>
      </c>
      <c r="BM84" s="26">
        <v>6</v>
      </c>
      <c r="BN84" s="26">
        <v>0</v>
      </c>
      <c r="BO84" s="26">
        <v>0</v>
      </c>
      <c r="BP84" s="25">
        <v>0.1875</v>
      </c>
    </row>
    <row r="85" spans="1:68" x14ac:dyDescent="0.3">
      <c r="A85" s="30">
        <v>80</v>
      </c>
      <c r="B85" s="30" t="s">
        <v>279</v>
      </c>
      <c r="C85" s="30" t="s">
        <v>280</v>
      </c>
      <c r="D85" s="30" t="s">
        <v>281</v>
      </c>
      <c r="E85" s="30" t="s">
        <v>282</v>
      </c>
      <c r="F85" s="30" t="s">
        <v>134</v>
      </c>
      <c r="G85" s="30" t="s">
        <v>135</v>
      </c>
      <c r="H85" s="25">
        <f>I85+AZ85</f>
        <v>19.100000000000001</v>
      </c>
      <c r="I85" s="26">
        <f>MIN(J85+T85+AC85+AJ85+AY85,$I$4)</f>
        <v>4.0999999999999996</v>
      </c>
      <c r="J85" s="27">
        <f>MIN(SUM(K85:S85),$J$4)</f>
        <v>3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3</v>
      </c>
      <c r="Q85" s="27">
        <v>0</v>
      </c>
      <c r="R85" s="27">
        <v>0</v>
      </c>
      <c r="S85" s="27">
        <v>0</v>
      </c>
      <c r="T85" s="28">
        <f>MIN(SUM(U85:AB85),$T$4)</f>
        <v>1.1000000000000001</v>
      </c>
      <c r="U85" s="27">
        <v>0</v>
      </c>
      <c r="V85" s="27">
        <v>0</v>
      </c>
      <c r="W85" s="28">
        <v>0.6</v>
      </c>
      <c r="X85" s="28">
        <v>0</v>
      </c>
      <c r="Y85" s="27">
        <v>0</v>
      </c>
      <c r="Z85" s="28">
        <v>0</v>
      </c>
      <c r="AA85" s="27">
        <v>0</v>
      </c>
      <c r="AB85" s="28">
        <v>0.5</v>
      </c>
      <c r="AC85" s="28">
        <f>MIN(SUM(AD85:AI85),$AC$4)</f>
        <v>0</v>
      </c>
      <c r="AD85" s="27"/>
      <c r="AE85" s="27"/>
      <c r="AF85" s="27"/>
      <c r="AG85" s="27"/>
      <c r="AH85" s="27"/>
      <c r="AI85" s="28"/>
      <c r="AJ85" s="26">
        <f>MIN(AK85+AV85,$AJ$4)</f>
        <v>0</v>
      </c>
      <c r="AK85" s="26">
        <f>MIN(SUM(AL85:AU85),$AK$4)</f>
        <v>0</v>
      </c>
      <c r="AL85" s="27"/>
      <c r="AM85" s="28"/>
      <c r="AN85" s="29"/>
      <c r="AO85" s="26"/>
      <c r="AP85" s="29"/>
      <c r="AQ85" s="26"/>
      <c r="AR85" s="29"/>
      <c r="AS85" s="27"/>
      <c r="AT85" s="26"/>
      <c r="AU85" s="29"/>
      <c r="AV85" s="29">
        <f>MIN(SUM(AW85:AX85),$AV$4)</f>
        <v>0</v>
      </c>
      <c r="AW85" s="28"/>
      <c r="AX85" s="29"/>
      <c r="AY85" s="28"/>
      <c r="AZ85" s="25">
        <f>MIN(BA85+BI85+BJ85,$AZ$4)</f>
        <v>15</v>
      </c>
      <c r="BA85" s="26">
        <f>MIN(BB85+BE85+BF85,$BA$4)</f>
        <v>9</v>
      </c>
      <c r="BB85" s="26">
        <f>MIN(SUM(BC85:BD85),$BB$4)</f>
        <v>9</v>
      </c>
      <c r="BC85" s="29">
        <v>22.75</v>
      </c>
      <c r="BD85" s="26">
        <v>0</v>
      </c>
      <c r="BE85" s="28"/>
      <c r="BF85" s="27">
        <f>MIN(SUM(BG85:BH85),$BF$4)</f>
        <v>0</v>
      </c>
      <c r="BG85" s="27"/>
      <c r="BH85" s="27"/>
      <c r="BI85" s="28">
        <v>0</v>
      </c>
      <c r="BJ85" s="25">
        <v>6</v>
      </c>
      <c r="BK85" s="28">
        <v>0</v>
      </c>
      <c r="BL85" s="25">
        <v>0</v>
      </c>
      <c r="BM85" s="26">
        <v>2</v>
      </c>
      <c r="BN85" s="26">
        <v>4</v>
      </c>
      <c r="BO85" s="26">
        <v>0</v>
      </c>
      <c r="BP85" s="25">
        <v>0</v>
      </c>
    </row>
    <row r="86" spans="1:68" x14ac:dyDescent="0.3">
      <c r="A86" s="30">
        <v>81</v>
      </c>
      <c r="B86" s="30" t="s">
        <v>189</v>
      </c>
      <c r="C86" s="30" t="s">
        <v>190</v>
      </c>
      <c r="D86" s="30" t="s">
        <v>191</v>
      </c>
      <c r="E86" s="30" t="s">
        <v>133</v>
      </c>
      <c r="F86" s="30" t="s">
        <v>134</v>
      </c>
      <c r="G86" s="30" t="s">
        <v>135</v>
      </c>
      <c r="H86" s="25">
        <f>I86+AZ86</f>
        <v>19</v>
      </c>
      <c r="I86" s="26">
        <f>MIN(J86+T86+AC86+AJ86+AY86,$I$4)</f>
        <v>3</v>
      </c>
      <c r="J86" s="27">
        <f>MIN(SUM(K86:S86),$J$4)</f>
        <v>0</v>
      </c>
      <c r="K86" s="27"/>
      <c r="L86" s="27"/>
      <c r="M86" s="27"/>
      <c r="N86" s="27"/>
      <c r="O86" s="27"/>
      <c r="P86" s="27"/>
      <c r="Q86" s="27"/>
      <c r="R86" s="27"/>
      <c r="S86" s="27"/>
      <c r="T86" s="28">
        <f>MIN(SUM(U86:AB86),$T$4)</f>
        <v>3</v>
      </c>
      <c r="U86" s="27">
        <v>1</v>
      </c>
      <c r="V86" s="27">
        <v>0</v>
      </c>
      <c r="W86" s="28">
        <v>1</v>
      </c>
      <c r="X86" s="28">
        <v>0</v>
      </c>
      <c r="Y86" s="27">
        <v>0</v>
      </c>
      <c r="Z86" s="28">
        <v>0</v>
      </c>
      <c r="AA86" s="27">
        <v>1</v>
      </c>
      <c r="AB86" s="28">
        <v>0</v>
      </c>
      <c r="AC86" s="28">
        <f>MIN(SUM(AD86:AI86),$AC$4)</f>
        <v>0</v>
      </c>
      <c r="AD86" s="27"/>
      <c r="AE86" s="27"/>
      <c r="AF86" s="27"/>
      <c r="AG86" s="27"/>
      <c r="AH86" s="27"/>
      <c r="AI86" s="28"/>
      <c r="AJ86" s="26">
        <f>MIN(AK86+AV86,$AJ$4)</f>
        <v>0</v>
      </c>
      <c r="AK86" s="26">
        <f>MIN(SUM(AL86:AU86),$AK$4)</f>
        <v>0</v>
      </c>
      <c r="AL86" s="27">
        <v>0</v>
      </c>
      <c r="AM86" s="28">
        <v>0</v>
      </c>
      <c r="AN86" s="29">
        <v>0</v>
      </c>
      <c r="AO86" s="26">
        <v>0</v>
      </c>
      <c r="AP86" s="29">
        <v>0</v>
      </c>
      <c r="AQ86" s="26">
        <v>0</v>
      </c>
      <c r="AR86" s="29">
        <v>0</v>
      </c>
      <c r="AS86" s="27">
        <v>0</v>
      </c>
      <c r="AT86" s="26">
        <v>0</v>
      </c>
      <c r="AU86" s="29">
        <v>0</v>
      </c>
      <c r="AV86" s="29">
        <f>MIN(SUM(AW86:AX86),$AV$4)</f>
        <v>0</v>
      </c>
      <c r="AW86" s="28">
        <v>0</v>
      </c>
      <c r="AX86" s="29">
        <v>0</v>
      </c>
      <c r="AY86" s="28">
        <v>0</v>
      </c>
      <c r="AZ86" s="25">
        <f>MIN(BA86+BI86+BJ86,$AZ$4)</f>
        <v>16</v>
      </c>
      <c r="BA86" s="26">
        <f>MIN(BB86+BE86+BF86,$BA$4)</f>
        <v>10</v>
      </c>
      <c r="BB86" s="26">
        <f>MIN(SUM(BC86:BD86),$BB$4)</f>
        <v>9</v>
      </c>
      <c r="BC86" s="29">
        <v>27.25</v>
      </c>
      <c r="BD86" s="26">
        <v>0</v>
      </c>
      <c r="BE86" s="28">
        <v>0</v>
      </c>
      <c r="BF86" s="27">
        <f>MIN(SUM(BG86:BH86),$BF$4)</f>
        <v>1</v>
      </c>
      <c r="BG86" s="27">
        <v>0</v>
      </c>
      <c r="BH86" s="27">
        <v>1</v>
      </c>
      <c r="BI86" s="28">
        <v>0</v>
      </c>
      <c r="BJ86" s="25">
        <v>6</v>
      </c>
      <c r="BK86" s="28">
        <v>0</v>
      </c>
      <c r="BL86" s="25">
        <v>0</v>
      </c>
      <c r="BM86" s="26">
        <v>4.5</v>
      </c>
      <c r="BN86" s="26">
        <v>1.5</v>
      </c>
      <c r="BO86" s="26">
        <v>0</v>
      </c>
      <c r="BP86" s="25">
        <v>0</v>
      </c>
    </row>
    <row r="87" spans="1:68" x14ac:dyDescent="0.3">
      <c r="A87" s="30">
        <v>82</v>
      </c>
      <c r="B87" s="30" t="s">
        <v>385</v>
      </c>
      <c r="C87" s="30" t="s">
        <v>386</v>
      </c>
      <c r="D87" s="30" t="s">
        <v>469</v>
      </c>
      <c r="E87" s="30" t="s">
        <v>133</v>
      </c>
      <c r="F87" s="30" t="s">
        <v>134</v>
      </c>
      <c r="G87" s="30" t="s">
        <v>135</v>
      </c>
      <c r="H87" s="25">
        <f>I87+AZ87</f>
        <v>18.8</v>
      </c>
      <c r="I87" s="26">
        <f>MIN(J87+T87+AC87+AJ87+AY87,$I$4)</f>
        <v>3.8</v>
      </c>
      <c r="J87" s="27">
        <f>MIN(SUM(K87:S87),$J$4)</f>
        <v>0</v>
      </c>
      <c r="K87" s="27"/>
      <c r="L87" s="27"/>
      <c r="M87" s="27"/>
      <c r="N87" s="27"/>
      <c r="O87" s="27"/>
      <c r="P87" s="27"/>
      <c r="Q87" s="27"/>
      <c r="R87" s="27"/>
      <c r="S87" s="27"/>
      <c r="T87" s="28">
        <f>MIN(SUM(U87:AB87),$T$4)</f>
        <v>1.8</v>
      </c>
      <c r="U87" s="27">
        <v>0</v>
      </c>
      <c r="V87" s="27">
        <v>0</v>
      </c>
      <c r="W87" s="28">
        <v>0.8</v>
      </c>
      <c r="X87" s="28">
        <v>0</v>
      </c>
      <c r="Y87" s="27">
        <v>1</v>
      </c>
      <c r="Z87" s="28">
        <v>0</v>
      </c>
      <c r="AA87" s="27">
        <v>0</v>
      </c>
      <c r="AB87" s="28">
        <v>0</v>
      </c>
      <c r="AC87" s="28">
        <f>MIN(SUM(AD87:AI87),$AC$4)</f>
        <v>2</v>
      </c>
      <c r="AD87" s="27">
        <v>0</v>
      </c>
      <c r="AE87" s="27">
        <v>2</v>
      </c>
      <c r="AF87" s="27">
        <v>0</v>
      </c>
      <c r="AG87" s="27">
        <v>0</v>
      </c>
      <c r="AH87" s="27">
        <v>0</v>
      </c>
      <c r="AI87" s="28">
        <v>0</v>
      </c>
      <c r="AJ87" s="26">
        <f>MIN(AK87+AV87,$AJ$4)</f>
        <v>0</v>
      </c>
      <c r="AK87" s="26">
        <f>MIN(SUM(AL87:AU87),$AK$4)</f>
        <v>0</v>
      </c>
      <c r="AL87" s="27"/>
      <c r="AM87" s="28"/>
      <c r="AN87" s="29"/>
      <c r="AO87" s="26"/>
      <c r="AP87" s="29"/>
      <c r="AQ87" s="26"/>
      <c r="AR87" s="29"/>
      <c r="AS87" s="27"/>
      <c r="AT87" s="26"/>
      <c r="AU87" s="29"/>
      <c r="AV87" s="29">
        <f>MIN(SUM(AW87:AX87),$AV$4)</f>
        <v>0</v>
      </c>
      <c r="AW87" s="28"/>
      <c r="AX87" s="29"/>
      <c r="AY87" s="28"/>
      <c r="AZ87" s="25">
        <f>MIN(BA87+BI87+BJ87,$AZ$4)</f>
        <v>15</v>
      </c>
      <c r="BA87" s="26">
        <f>MIN(BB87+BE87+BF87,$BA$4)</f>
        <v>9</v>
      </c>
      <c r="BB87" s="26">
        <f>MIN(SUM(BC87:BD87),$BB$4)</f>
        <v>9</v>
      </c>
      <c r="BC87" s="29">
        <v>20.25</v>
      </c>
      <c r="BD87" s="26">
        <v>0</v>
      </c>
      <c r="BE87" s="28"/>
      <c r="BF87" s="27">
        <f>MIN(SUM(BG87:BH87),$BF$4)</f>
        <v>0</v>
      </c>
      <c r="BG87" s="27"/>
      <c r="BH87" s="27"/>
      <c r="BI87" s="28">
        <v>0</v>
      </c>
      <c r="BJ87" s="25">
        <v>6</v>
      </c>
      <c r="BK87" s="28">
        <v>0</v>
      </c>
      <c r="BL87" s="25">
        <v>0</v>
      </c>
      <c r="BM87" s="26">
        <v>4.625</v>
      </c>
      <c r="BN87" s="26">
        <v>1.375</v>
      </c>
      <c r="BO87" s="26">
        <v>0</v>
      </c>
      <c r="BP87" s="25">
        <v>0</v>
      </c>
    </row>
    <row r="88" spans="1:68" x14ac:dyDescent="0.3">
      <c r="A88" s="30">
        <v>83</v>
      </c>
      <c r="B88" s="30" t="s">
        <v>332</v>
      </c>
      <c r="C88" s="30" t="s">
        <v>333</v>
      </c>
      <c r="D88" s="30" t="s">
        <v>334</v>
      </c>
      <c r="E88" s="30" t="s">
        <v>147</v>
      </c>
      <c r="F88" s="30" t="s">
        <v>134</v>
      </c>
      <c r="G88" s="30" t="s">
        <v>135</v>
      </c>
      <c r="H88" s="25">
        <f>I88+AZ88</f>
        <v>18.5</v>
      </c>
      <c r="I88" s="26">
        <f>MIN(J88+T88+AC88+AJ88+AY88,$I$4)</f>
        <v>3</v>
      </c>
      <c r="J88" s="27">
        <f>MIN(SUM(K88:S88),$J$4)</f>
        <v>0</v>
      </c>
      <c r="K88" s="27"/>
      <c r="L88" s="27"/>
      <c r="M88" s="27"/>
      <c r="N88" s="27"/>
      <c r="O88" s="27"/>
      <c r="P88" s="27"/>
      <c r="Q88" s="27"/>
      <c r="R88" s="27"/>
      <c r="S88" s="27"/>
      <c r="T88" s="28">
        <f>MIN(SUM(U88:AB88),$T$4)</f>
        <v>0</v>
      </c>
      <c r="U88" s="27">
        <v>0</v>
      </c>
      <c r="V88" s="27">
        <v>0</v>
      </c>
      <c r="W88" s="28">
        <v>0</v>
      </c>
      <c r="X88" s="28">
        <v>0</v>
      </c>
      <c r="Y88" s="27">
        <v>0</v>
      </c>
      <c r="Z88" s="28">
        <v>0</v>
      </c>
      <c r="AA88" s="27">
        <v>0</v>
      </c>
      <c r="AB88" s="28">
        <v>0</v>
      </c>
      <c r="AC88" s="28">
        <f>MIN(SUM(AD88:AI88),$AC$4)</f>
        <v>3</v>
      </c>
      <c r="AD88" s="27">
        <v>3</v>
      </c>
      <c r="AE88" s="27">
        <v>0</v>
      </c>
      <c r="AF88" s="27">
        <v>0</v>
      </c>
      <c r="AG88" s="27">
        <v>0</v>
      </c>
      <c r="AH88" s="27">
        <v>0</v>
      </c>
      <c r="AI88" s="28">
        <v>0</v>
      </c>
      <c r="AJ88" s="26">
        <f>MIN(AK88+AV88,$AJ$4)</f>
        <v>0</v>
      </c>
      <c r="AK88" s="26">
        <f>MIN(SUM(AL88:AU88),$AK$4)</f>
        <v>0</v>
      </c>
      <c r="AL88" s="27"/>
      <c r="AM88" s="28"/>
      <c r="AN88" s="29"/>
      <c r="AO88" s="26"/>
      <c r="AP88" s="29"/>
      <c r="AQ88" s="26"/>
      <c r="AR88" s="29"/>
      <c r="AS88" s="27"/>
      <c r="AT88" s="26"/>
      <c r="AU88" s="29"/>
      <c r="AV88" s="29">
        <f>MIN(SUM(AW88:AX88),$AV$4)</f>
        <v>0</v>
      </c>
      <c r="AW88" s="28"/>
      <c r="AX88" s="29"/>
      <c r="AY88" s="28"/>
      <c r="AZ88" s="25">
        <f>MIN(BA88+BI88+BJ88,$AZ$4)</f>
        <v>15.5</v>
      </c>
      <c r="BA88" s="26">
        <f>MIN(BB88+BE88+BF88,$BA$4)</f>
        <v>9</v>
      </c>
      <c r="BB88" s="26">
        <f>MIN(SUM(BC88:BD88),$BB$4)</f>
        <v>9</v>
      </c>
      <c r="BC88" s="29">
        <v>23.5</v>
      </c>
      <c r="BD88" s="26">
        <v>0</v>
      </c>
      <c r="BE88" s="28"/>
      <c r="BF88" s="27">
        <f>MIN(SUM(BG88:BH88),$BF$4)</f>
        <v>0</v>
      </c>
      <c r="BG88" s="27"/>
      <c r="BH88" s="27"/>
      <c r="BI88" s="28">
        <v>0</v>
      </c>
      <c r="BJ88" s="25">
        <v>6.5</v>
      </c>
      <c r="BK88" s="28">
        <v>0</v>
      </c>
      <c r="BL88" s="25">
        <v>0</v>
      </c>
      <c r="BM88" s="26">
        <v>4.5</v>
      </c>
      <c r="BN88" s="26">
        <v>1.5</v>
      </c>
      <c r="BO88" s="26">
        <v>0.5</v>
      </c>
      <c r="BP88" s="25">
        <v>0</v>
      </c>
    </row>
    <row r="89" spans="1:68" x14ac:dyDescent="0.3">
      <c r="A89" s="30">
        <v>84</v>
      </c>
      <c r="B89" s="30" t="s">
        <v>451</v>
      </c>
      <c r="C89" s="30" t="s">
        <v>452</v>
      </c>
      <c r="D89" s="30" t="s">
        <v>453</v>
      </c>
      <c r="E89" s="30" t="s">
        <v>155</v>
      </c>
      <c r="F89" s="30" t="s">
        <v>134</v>
      </c>
      <c r="G89" s="30" t="s">
        <v>135</v>
      </c>
      <c r="H89" s="25">
        <f>I89+AZ89</f>
        <v>18.45</v>
      </c>
      <c r="I89" s="26">
        <f>MIN(J89+T89+AC89+AJ89+AY89,$I$4)</f>
        <v>10.95</v>
      </c>
      <c r="J89" s="27">
        <f>MIN(SUM(K89:S89),$J$4)</f>
        <v>7</v>
      </c>
      <c r="K89" s="27">
        <v>0</v>
      </c>
      <c r="L89" s="27">
        <v>0</v>
      </c>
      <c r="M89" s="27">
        <v>4</v>
      </c>
      <c r="N89" s="27">
        <v>0</v>
      </c>
      <c r="O89" s="27">
        <v>0</v>
      </c>
      <c r="P89" s="27">
        <v>3</v>
      </c>
      <c r="Q89" s="27">
        <v>0</v>
      </c>
      <c r="R89" s="27">
        <v>0</v>
      </c>
      <c r="S89" s="27">
        <v>0</v>
      </c>
      <c r="T89" s="28">
        <f>MIN(SUM(U89:AB89),$T$4)</f>
        <v>1.7</v>
      </c>
      <c r="U89" s="27">
        <v>0</v>
      </c>
      <c r="V89" s="27">
        <v>0</v>
      </c>
      <c r="W89" s="28">
        <v>1</v>
      </c>
      <c r="X89" s="28">
        <v>0.2</v>
      </c>
      <c r="Y89" s="27">
        <v>0</v>
      </c>
      <c r="Z89" s="28">
        <v>0</v>
      </c>
      <c r="AA89" s="27">
        <v>0</v>
      </c>
      <c r="AB89" s="28">
        <v>0.5</v>
      </c>
      <c r="AC89" s="28">
        <f>MIN(SUM(AD89:AI89),$AC$4)</f>
        <v>0</v>
      </c>
      <c r="AD89" s="27"/>
      <c r="AE89" s="27"/>
      <c r="AF89" s="27"/>
      <c r="AG89" s="27"/>
      <c r="AH89" s="27"/>
      <c r="AI89" s="28"/>
      <c r="AJ89" s="26">
        <f>MIN(AK89+AV89,$AJ$4)</f>
        <v>1.75</v>
      </c>
      <c r="AK89" s="26">
        <f>MIN(SUM(AL89:AU89),$AK$4)</f>
        <v>1.75</v>
      </c>
      <c r="AL89" s="27">
        <v>0</v>
      </c>
      <c r="AM89" s="28">
        <v>0</v>
      </c>
      <c r="AN89" s="29">
        <v>0</v>
      </c>
      <c r="AO89" s="26">
        <v>0</v>
      </c>
      <c r="AP89" s="29">
        <v>1.5</v>
      </c>
      <c r="AQ89" s="26">
        <v>0.25</v>
      </c>
      <c r="AR89" s="29">
        <v>0</v>
      </c>
      <c r="AS89" s="27">
        <v>0</v>
      </c>
      <c r="AT89" s="26">
        <v>0</v>
      </c>
      <c r="AU89" s="29">
        <v>0</v>
      </c>
      <c r="AV89" s="29">
        <f>MIN(SUM(AW89:AX89),$AV$4)</f>
        <v>0</v>
      </c>
      <c r="AW89" s="28">
        <v>0</v>
      </c>
      <c r="AX89" s="29">
        <v>0</v>
      </c>
      <c r="AY89" s="28">
        <v>0.5</v>
      </c>
      <c r="AZ89" s="25">
        <f>MIN(BA89+BI89+BJ89,$AZ$4)</f>
        <v>7.5</v>
      </c>
      <c r="BA89" s="26">
        <f>MIN(BB89+BE89+BF89,$BA$4)</f>
        <v>4</v>
      </c>
      <c r="BB89" s="26">
        <f>MIN(SUM(BC89:BD89),$BB$4)</f>
        <v>0</v>
      </c>
      <c r="BC89" s="29">
        <v>0</v>
      </c>
      <c r="BD89" s="26">
        <v>0</v>
      </c>
      <c r="BE89" s="28">
        <v>0</v>
      </c>
      <c r="BF89" s="27">
        <f>MIN(SUM(BG89:BH89),$BF$4)</f>
        <v>4</v>
      </c>
      <c r="BG89" s="27">
        <v>2</v>
      </c>
      <c r="BH89" s="27">
        <v>2</v>
      </c>
      <c r="BI89" s="28">
        <v>0</v>
      </c>
      <c r="BJ89" s="25">
        <v>3.5</v>
      </c>
      <c r="BK89" s="28">
        <v>0</v>
      </c>
      <c r="BL89" s="25">
        <v>0</v>
      </c>
      <c r="BM89" s="26">
        <v>0</v>
      </c>
      <c r="BN89" s="26">
        <v>0</v>
      </c>
      <c r="BO89" s="26">
        <v>2.5</v>
      </c>
      <c r="BP89" s="25">
        <v>1</v>
      </c>
    </row>
    <row r="90" spans="1:68" x14ac:dyDescent="0.3">
      <c r="A90" s="30">
        <v>85</v>
      </c>
      <c r="B90" s="30" t="s">
        <v>454</v>
      </c>
      <c r="C90" s="30" t="s">
        <v>455</v>
      </c>
      <c r="D90" s="30" t="s">
        <v>456</v>
      </c>
      <c r="E90" s="30" t="s">
        <v>133</v>
      </c>
      <c r="F90" s="30" t="s">
        <v>134</v>
      </c>
      <c r="G90" s="30" t="s">
        <v>135</v>
      </c>
      <c r="H90" s="25">
        <f>I90+AZ90</f>
        <v>18.399999999999999</v>
      </c>
      <c r="I90" s="26">
        <f>MIN(J90+T90+AC90+AJ90+AY90,$I$4)</f>
        <v>8.4</v>
      </c>
      <c r="J90" s="27">
        <f>MIN(SUM(K90:S90),$J$4)</f>
        <v>4</v>
      </c>
      <c r="K90" s="27">
        <v>0</v>
      </c>
      <c r="L90" s="27">
        <v>0</v>
      </c>
      <c r="M90" s="27">
        <v>4</v>
      </c>
      <c r="N90" s="27">
        <v>0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8">
        <f>MIN(SUM(U90:AB90),$T$4)</f>
        <v>3.4000000000000004</v>
      </c>
      <c r="U90" s="27">
        <v>0</v>
      </c>
      <c r="V90" s="27">
        <v>2</v>
      </c>
      <c r="W90" s="28">
        <v>0.6</v>
      </c>
      <c r="X90" s="28">
        <v>0.8</v>
      </c>
      <c r="Y90" s="27">
        <v>0</v>
      </c>
      <c r="Z90" s="28">
        <v>0</v>
      </c>
      <c r="AA90" s="27">
        <v>0</v>
      </c>
      <c r="AB90" s="28">
        <v>0</v>
      </c>
      <c r="AC90" s="28">
        <f>MIN(SUM(AD90:AI90),$AC$4)</f>
        <v>1</v>
      </c>
      <c r="AD90" s="27">
        <v>0</v>
      </c>
      <c r="AE90" s="27">
        <v>0</v>
      </c>
      <c r="AF90" s="27">
        <v>1</v>
      </c>
      <c r="AG90" s="27">
        <v>0</v>
      </c>
      <c r="AH90" s="27">
        <v>0</v>
      </c>
      <c r="AI90" s="28">
        <v>0</v>
      </c>
      <c r="AJ90" s="26">
        <f>MIN(AK90+AV90,$AJ$4)</f>
        <v>0</v>
      </c>
      <c r="AK90" s="26">
        <f>MIN(SUM(AL90:AU90),$AK$4)</f>
        <v>0</v>
      </c>
      <c r="AL90" s="27">
        <v>0</v>
      </c>
      <c r="AM90" s="28">
        <v>0</v>
      </c>
      <c r="AN90" s="29">
        <v>0</v>
      </c>
      <c r="AO90" s="26">
        <v>0</v>
      </c>
      <c r="AP90" s="29">
        <v>0</v>
      </c>
      <c r="AQ90" s="26">
        <v>0</v>
      </c>
      <c r="AR90" s="29">
        <v>0</v>
      </c>
      <c r="AS90" s="27">
        <v>0</v>
      </c>
      <c r="AT90" s="26">
        <v>0</v>
      </c>
      <c r="AU90" s="29">
        <v>0</v>
      </c>
      <c r="AV90" s="29">
        <f>MIN(SUM(AW90:AX90),$AV$4)</f>
        <v>0</v>
      </c>
      <c r="AW90" s="28">
        <v>0</v>
      </c>
      <c r="AX90" s="29">
        <v>0</v>
      </c>
      <c r="AY90" s="28">
        <v>0</v>
      </c>
      <c r="AZ90" s="25">
        <f>MIN(BA90+BI90+BJ90,$AZ$4)</f>
        <v>10</v>
      </c>
      <c r="BA90" s="26">
        <f>MIN(BB90+BE90+BF90,$BA$4)</f>
        <v>10</v>
      </c>
      <c r="BB90" s="26">
        <f>MIN(SUM(BC90:BD90),$BB$4)</f>
        <v>9</v>
      </c>
      <c r="BC90" s="29">
        <v>14.5</v>
      </c>
      <c r="BD90" s="26">
        <v>0</v>
      </c>
      <c r="BE90" s="28">
        <v>0</v>
      </c>
      <c r="BF90" s="27">
        <f>MIN(SUM(BG90:BH90),$BF$4)</f>
        <v>1</v>
      </c>
      <c r="BG90" s="27">
        <v>0</v>
      </c>
      <c r="BH90" s="27">
        <v>1</v>
      </c>
      <c r="BI90" s="28">
        <v>0</v>
      </c>
      <c r="BJ90" s="25">
        <v>0</v>
      </c>
      <c r="BK90" s="28">
        <v>0</v>
      </c>
      <c r="BL90" s="25">
        <v>0</v>
      </c>
      <c r="BM90" s="26">
        <v>0</v>
      </c>
      <c r="BN90" s="26">
        <v>0</v>
      </c>
      <c r="BO90" s="26">
        <v>0</v>
      </c>
      <c r="BP90" s="25">
        <v>0</v>
      </c>
    </row>
    <row r="91" spans="1:68" x14ac:dyDescent="0.3">
      <c r="A91" s="30">
        <v>86</v>
      </c>
      <c r="B91" s="30" t="s">
        <v>294</v>
      </c>
      <c r="C91" s="30" t="s">
        <v>295</v>
      </c>
      <c r="D91" s="30" t="s">
        <v>296</v>
      </c>
      <c r="E91" s="30" t="s">
        <v>133</v>
      </c>
      <c r="F91" s="30" t="s">
        <v>134</v>
      </c>
      <c r="G91" s="30" t="s">
        <v>135</v>
      </c>
      <c r="H91" s="25">
        <f>I91+AZ91</f>
        <v>18.125</v>
      </c>
      <c r="I91" s="26">
        <f>MIN(J91+T91+AC91+AJ91+AY91,$I$4)</f>
        <v>9</v>
      </c>
      <c r="J91" s="27">
        <f>MIN(SUM(K91:S91),$J$4)</f>
        <v>4</v>
      </c>
      <c r="K91" s="27">
        <v>0</v>
      </c>
      <c r="L91" s="27">
        <v>0</v>
      </c>
      <c r="M91" s="27">
        <v>4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8">
        <f>MIN(SUM(U91:AB91),$T$4)</f>
        <v>4</v>
      </c>
      <c r="U91" s="27">
        <v>0</v>
      </c>
      <c r="V91" s="27">
        <v>2</v>
      </c>
      <c r="W91" s="28">
        <v>0.5</v>
      </c>
      <c r="X91" s="28">
        <v>0.4</v>
      </c>
      <c r="Y91" s="27">
        <v>1</v>
      </c>
      <c r="Z91" s="28">
        <v>0</v>
      </c>
      <c r="AA91" s="27">
        <v>1</v>
      </c>
      <c r="AB91" s="28">
        <v>0</v>
      </c>
      <c r="AC91" s="28">
        <f>MIN(SUM(AD91:AI91),$AC$4)</f>
        <v>1</v>
      </c>
      <c r="AD91" s="27">
        <v>0</v>
      </c>
      <c r="AE91" s="27">
        <v>0</v>
      </c>
      <c r="AF91" s="27">
        <v>1</v>
      </c>
      <c r="AG91" s="27">
        <v>0</v>
      </c>
      <c r="AH91" s="27">
        <v>0</v>
      </c>
      <c r="AI91" s="28">
        <v>0</v>
      </c>
      <c r="AJ91" s="26">
        <f>MIN(AK91+AV91,$AJ$4)</f>
        <v>0</v>
      </c>
      <c r="AK91" s="26">
        <f>MIN(SUM(AL91:AU91),$AK$4)</f>
        <v>0</v>
      </c>
      <c r="AL91" s="27"/>
      <c r="AM91" s="28"/>
      <c r="AN91" s="29"/>
      <c r="AO91" s="26"/>
      <c r="AP91" s="29"/>
      <c r="AQ91" s="26"/>
      <c r="AR91" s="29"/>
      <c r="AS91" s="27"/>
      <c r="AT91" s="26"/>
      <c r="AU91" s="29"/>
      <c r="AV91" s="29">
        <f>MIN(SUM(AW91:AX91),$AV$4)</f>
        <v>0</v>
      </c>
      <c r="AW91" s="28"/>
      <c r="AX91" s="29"/>
      <c r="AY91" s="28"/>
      <c r="AZ91" s="25">
        <f>MIN(BA91+BI91+BJ91,$AZ$4)</f>
        <v>9.125</v>
      </c>
      <c r="BA91" s="26">
        <f>MIN(BB91+BE91+BF91,$BA$4)</f>
        <v>9</v>
      </c>
      <c r="BB91" s="26">
        <f>MIN(SUM(BC91:BD91),$BB$4)</f>
        <v>9</v>
      </c>
      <c r="BC91" s="29">
        <v>16.25</v>
      </c>
      <c r="BD91" s="26">
        <v>0</v>
      </c>
      <c r="BE91" s="28"/>
      <c r="BF91" s="27">
        <f>MIN(SUM(BG91:BH91),$BF$4)</f>
        <v>0</v>
      </c>
      <c r="BG91" s="27"/>
      <c r="BH91" s="27"/>
      <c r="BI91" s="28">
        <v>0</v>
      </c>
      <c r="BJ91" s="25">
        <v>0.125</v>
      </c>
      <c r="BK91" s="28">
        <v>0</v>
      </c>
      <c r="BL91" s="25">
        <v>0</v>
      </c>
      <c r="BM91" s="26">
        <v>0</v>
      </c>
      <c r="BN91" s="26">
        <v>0</v>
      </c>
      <c r="BO91" s="26">
        <v>0.125</v>
      </c>
      <c r="BP91" s="25">
        <v>0</v>
      </c>
    </row>
    <row r="92" spans="1:68" x14ac:dyDescent="0.3">
      <c r="A92" s="30">
        <v>87</v>
      </c>
      <c r="B92" s="30" t="s">
        <v>144</v>
      </c>
      <c r="C92" s="30" t="s">
        <v>145</v>
      </c>
      <c r="D92" s="30" t="s">
        <v>146</v>
      </c>
      <c r="E92" s="30" t="s">
        <v>147</v>
      </c>
      <c r="F92" s="30" t="s">
        <v>134</v>
      </c>
      <c r="G92" s="30" t="s">
        <v>135</v>
      </c>
      <c r="H92" s="25">
        <f>I92+AZ92</f>
        <v>18</v>
      </c>
      <c r="I92" s="26">
        <f>MIN(J92+T92+AC92+AJ92+AY92,$I$4)</f>
        <v>9</v>
      </c>
      <c r="J92" s="27">
        <f>MIN(SUM(K92:S92),$J$4)</f>
        <v>4</v>
      </c>
      <c r="K92" s="27">
        <v>0</v>
      </c>
      <c r="L92" s="27">
        <v>0</v>
      </c>
      <c r="M92" s="27">
        <v>4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8">
        <f>MIN(SUM(U92:AB92),$T$4)</f>
        <v>2</v>
      </c>
      <c r="U92" s="27">
        <v>0</v>
      </c>
      <c r="V92" s="27">
        <v>1</v>
      </c>
      <c r="W92" s="28">
        <v>1</v>
      </c>
      <c r="X92" s="28">
        <v>0</v>
      </c>
      <c r="Y92" s="27">
        <v>0</v>
      </c>
      <c r="Z92" s="28">
        <v>0</v>
      </c>
      <c r="AA92" s="27">
        <v>0</v>
      </c>
      <c r="AB92" s="28">
        <v>0</v>
      </c>
      <c r="AC92" s="28">
        <f>MIN(SUM(AD92:AI92),$AC$4)</f>
        <v>3</v>
      </c>
      <c r="AD92" s="27">
        <v>3</v>
      </c>
      <c r="AE92" s="27">
        <v>0</v>
      </c>
      <c r="AF92" s="27">
        <v>0</v>
      </c>
      <c r="AG92" s="27">
        <v>0</v>
      </c>
      <c r="AH92" s="27">
        <v>0</v>
      </c>
      <c r="AI92" s="28">
        <v>0</v>
      </c>
      <c r="AJ92" s="26">
        <f>MIN(AK92+AV92,$AJ$4)</f>
        <v>0</v>
      </c>
      <c r="AK92" s="26">
        <f>MIN(SUM(AL92:AU92),$AK$4)</f>
        <v>0</v>
      </c>
      <c r="AL92" s="27"/>
      <c r="AM92" s="28"/>
      <c r="AN92" s="29"/>
      <c r="AO92" s="26"/>
      <c r="AP92" s="29"/>
      <c r="AQ92" s="26"/>
      <c r="AR92" s="29"/>
      <c r="AS92" s="27"/>
      <c r="AT92" s="26"/>
      <c r="AU92" s="29"/>
      <c r="AV92" s="29">
        <f>MIN(SUM(AW92:AX92),$AV$4)</f>
        <v>0</v>
      </c>
      <c r="AW92" s="28"/>
      <c r="AX92" s="29"/>
      <c r="AY92" s="28"/>
      <c r="AZ92" s="25">
        <f>MIN(BA92+BI92+BJ92,$AZ$4)</f>
        <v>9</v>
      </c>
      <c r="BA92" s="26">
        <f>MIN(BB92+BE92+BF92,$BA$4)</f>
        <v>9</v>
      </c>
      <c r="BB92" s="26">
        <f>MIN(SUM(BC92:BD92),$BB$4)</f>
        <v>9</v>
      </c>
      <c r="BC92" s="29">
        <v>16.75</v>
      </c>
      <c r="BD92" s="26">
        <v>0</v>
      </c>
      <c r="BE92" s="28"/>
      <c r="BF92" s="27">
        <f>MIN(SUM(BG92:BH92),$BF$4)</f>
        <v>0</v>
      </c>
      <c r="BG92" s="27"/>
      <c r="BH92" s="27"/>
      <c r="BI92" s="28">
        <v>0</v>
      </c>
      <c r="BJ92" s="25">
        <v>0</v>
      </c>
      <c r="BK92" s="28">
        <v>0</v>
      </c>
      <c r="BL92" s="25">
        <v>0</v>
      </c>
      <c r="BM92" s="26">
        <v>0</v>
      </c>
      <c r="BN92" s="26">
        <v>0</v>
      </c>
      <c r="BO92" s="26">
        <v>0</v>
      </c>
      <c r="BP92" s="25">
        <v>0</v>
      </c>
    </row>
    <row r="93" spans="1:68" x14ac:dyDescent="0.3">
      <c r="A93" s="30">
        <v>88</v>
      </c>
      <c r="B93" s="30" t="s">
        <v>291</v>
      </c>
      <c r="C93" s="30" t="s">
        <v>292</v>
      </c>
      <c r="D93" s="30" t="s">
        <v>293</v>
      </c>
      <c r="E93" s="30" t="s">
        <v>133</v>
      </c>
      <c r="F93" s="30" t="s">
        <v>134</v>
      </c>
      <c r="G93" s="30" t="s">
        <v>135</v>
      </c>
      <c r="H93" s="25">
        <f>I93+AZ93</f>
        <v>17.875</v>
      </c>
      <c r="I93" s="26">
        <f>MIN(J93+T93+AC93+AJ93+AY93,$I$4)</f>
        <v>3.5</v>
      </c>
      <c r="J93" s="27">
        <f>MIN(SUM(K93:S93),$J$4)</f>
        <v>0</v>
      </c>
      <c r="K93" s="27"/>
      <c r="L93" s="27"/>
      <c r="M93" s="27"/>
      <c r="N93" s="27"/>
      <c r="O93" s="27"/>
      <c r="P93" s="27"/>
      <c r="Q93" s="27"/>
      <c r="R93" s="27"/>
      <c r="S93" s="27"/>
      <c r="T93" s="28">
        <f>MIN(SUM(U93:AB93),$T$4)</f>
        <v>2.5</v>
      </c>
      <c r="U93" s="27">
        <v>0</v>
      </c>
      <c r="V93" s="27">
        <v>1</v>
      </c>
      <c r="W93" s="28">
        <v>0.5</v>
      </c>
      <c r="X93" s="28">
        <v>0</v>
      </c>
      <c r="Y93" s="27">
        <v>0</v>
      </c>
      <c r="Z93" s="28">
        <v>0</v>
      </c>
      <c r="AA93" s="27">
        <v>1</v>
      </c>
      <c r="AB93" s="28">
        <v>0</v>
      </c>
      <c r="AC93" s="28">
        <f>MIN(SUM(AD93:AI93),$AC$4)</f>
        <v>1</v>
      </c>
      <c r="AD93" s="27">
        <v>0</v>
      </c>
      <c r="AE93" s="27">
        <v>0</v>
      </c>
      <c r="AF93" s="27">
        <v>1</v>
      </c>
      <c r="AG93" s="27">
        <v>0</v>
      </c>
      <c r="AH93" s="27">
        <v>0</v>
      </c>
      <c r="AI93" s="28">
        <v>0</v>
      </c>
      <c r="AJ93" s="26">
        <f>MIN(AK93+AV93,$AJ$4)</f>
        <v>0</v>
      </c>
      <c r="AK93" s="26">
        <f>MIN(SUM(AL93:AU93),$AK$4)</f>
        <v>0</v>
      </c>
      <c r="AL93" s="27"/>
      <c r="AM93" s="28"/>
      <c r="AN93" s="29"/>
      <c r="AO93" s="26"/>
      <c r="AP93" s="29"/>
      <c r="AQ93" s="26"/>
      <c r="AR93" s="29"/>
      <c r="AS93" s="27"/>
      <c r="AT93" s="26"/>
      <c r="AU93" s="29"/>
      <c r="AV93" s="29">
        <f>MIN(SUM(AW93:AX93),$AV$4)</f>
        <v>0</v>
      </c>
      <c r="AW93" s="28"/>
      <c r="AX93" s="29"/>
      <c r="AY93" s="28"/>
      <c r="AZ93" s="25">
        <f>MIN(BA93+BI93+BJ93,$AZ$4)</f>
        <v>14.375</v>
      </c>
      <c r="BA93" s="26">
        <f>MIN(BB93+BE93+BF93,$BA$4)</f>
        <v>9</v>
      </c>
      <c r="BB93" s="26">
        <f>MIN(SUM(BC93:BD93),$BB$4)</f>
        <v>9</v>
      </c>
      <c r="BC93" s="29">
        <v>25.25</v>
      </c>
      <c r="BD93" s="26">
        <v>0</v>
      </c>
      <c r="BE93" s="28"/>
      <c r="BF93" s="27">
        <f>MIN(SUM(BG93:BH93),$BF$4)</f>
        <v>0</v>
      </c>
      <c r="BG93" s="27"/>
      <c r="BH93" s="27"/>
      <c r="BI93" s="28">
        <v>0</v>
      </c>
      <c r="BJ93" s="25">
        <v>5.375</v>
      </c>
      <c r="BK93" s="28">
        <v>0</v>
      </c>
      <c r="BL93" s="25">
        <v>0</v>
      </c>
      <c r="BM93" s="26">
        <v>1.875</v>
      </c>
      <c r="BN93" s="26">
        <v>3.5</v>
      </c>
      <c r="BO93" s="26">
        <v>0</v>
      </c>
      <c r="BP93" s="25">
        <v>0</v>
      </c>
    </row>
    <row r="94" spans="1:68" x14ac:dyDescent="0.3">
      <c r="A94" s="30">
        <v>89</v>
      </c>
      <c r="B94" s="30" t="s">
        <v>393</v>
      </c>
      <c r="C94" s="30" t="s">
        <v>394</v>
      </c>
      <c r="D94" s="30" t="s">
        <v>395</v>
      </c>
      <c r="E94" s="30" t="s">
        <v>133</v>
      </c>
      <c r="F94" s="30" t="s">
        <v>134</v>
      </c>
      <c r="G94" s="30" t="s">
        <v>135</v>
      </c>
      <c r="H94" s="25">
        <f>I94+AZ94</f>
        <v>17.875</v>
      </c>
      <c r="I94" s="26">
        <f>MIN(J94+T94+AC94+AJ94+AY94,$I$4)</f>
        <v>6</v>
      </c>
      <c r="J94" s="27">
        <f>MIN(SUM(K94:S94),$J$4)</f>
        <v>2</v>
      </c>
      <c r="K94" s="27">
        <v>0</v>
      </c>
      <c r="L94" s="27">
        <v>0</v>
      </c>
      <c r="M94" s="27">
        <v>0</v>
      </c>
      <c r="N94" s="27">
        <v>0</v>
      </c>
      <c r="O94" s="27">
        <v>2</v>
      </c>
      <c r="P94" s="27">
        <v>0</v>
      </c>
      <c r="Q94" s="27">
        <v>0</v>
      </c>
      <c r="R94" s="27">
        <v>0</v>
      </c>
      <c r="S94" s="27">
        <v>0</v>
      </c>
      <c r="T94" s="28">
        <f>MIN(SUM(U94:AB94),$T$4)</f>
        <v>1</v>
      </c>
      <c r="U94" s="27">
        <v>0</v>
      </c>
      <c r="V94" s="27">
        <v>0</v>
      </c>
      <c r="W94" s="28">
        <v>0</v>
      </c>
      <c r="X94" s="28">
        <v>0</v>
      </c>
      <c r="Y94" s="27">
        <v>1</v>
      </c>
      <c r="Z94" s="28">
        <v>0</v>
      </c>
      <c r="AA94" s="27">
        <v>0</v>
      </c>
      <c r="AB94" s="28">
        <v>0</v>
      </c>
      <c r="AC94" s="28">
        <f>MIN(SUM(AD94:AI94),$AC$4)</f>
        <v>3</v>
      </c>
      <c r="AD94" s="27">
        <v>3</v>
      </c>
      <c r="AE94" s="27">
        <v>0</v>
      </c>
      <c r="AF94" s="27">
        <v>0</v>
      </c>
      <c r="AG94" s="27">
        <v>0</v>
      </c>
      <c r="AH94" s="27">
        <v>0</v>
      </c>
      <c r="AI94" s="28">
        <v>0</v>
      </c>
      <c r="AJ94" s="26">
        <f>MIN(AK94+AV94,$AJ$4)</f>
        <v>0</v>
      </c>
      <c r="AK94" s="26">
        <f>MIN(SUM(AL94:AU94),$AK$4)</f>
        <v>0</v>
      </c>
      <c r="AL94" s="27"/>
      <c r="AM94" s="28"/>
      <c r="AN94" s="29"/>
      <c r="AO94" s="26"/>
      <c r="AP94" s="29"/>
      <c r="AQ94" s="26"/>
      <c r="AR94" s="29"/>
      <c r="AS94" s="27"/>
      <c r="AT94" s="26"/>
      <c r="AU94" s="29"/>
      <c r="AV94" s="29">
        <f>MIN(SUM(AW94:AX94),$AV$4)</f>
        <v>0</v>
      </c>
      <c r="AW94" s="28"/>
      <c r="AX94" s="29"/>
      <c r="AY94" s="28"/>
      <c r="AZ94" s="25">
        <f>MIN(BA94+BI94+BJ94,$AZ$4)</f>
        <v>11.875</v>
      </c>
      <c r="BA94" s="26">
        <f>MIN(BB94+BE94+BF94,$BA$4)</f>
        <v>9</v>
      </c>
      <c r="BB94" s="26">
        <f>MIN(SUM(BC94:BD94),$BB$4)</f>
        <v>9</v>
      </c>
      <c r="BC94" s="29">
        <v>10.25</v>
      </c>
      <c r="BD94" s="26">
        <v>0</v>
      </c>
      <c r="BE94" s="28"/>
      <c r="BF94" s="27">
        <f>MIN(SUM(BG94:BH94),$BF$4)</f>
        <v>0</v>
      </c>
      <c r="BG94" s="27"/>
      <c r="BH94" s="27"/>
      <c r="BI94" s="28">
        <v>0</v>
      </c>
      <c r="BJ94" s="25">
        <v>2.875</v>
      </c>
      <c r="BK94" s="28">
        <v>0</v>
      </c>
      <c r="BL94" s="25">
        <v>0</v>
      </c>
      <c r="BM94" s="26">
        <v>0</v>
      </c>
      <c r="BN94" s="26">
        <v>2.875</v>
      </c>
      <c r="BO94" s="26">
        <v>0</v>
      </c>
      <c r="BP94" s="25">
        <v>0</v>
      </c>
    </row>
    <row r="95" spans="1:68" x14ac:dyDescent="0.3">
      <c r="A95" s="30">
        <v>90</v>
      </c>
      <c r="B95" s="30" t="s">
        <v>180</v>
      </c>
      <c r="C95" s="30" t="s">
        <v>181</v>
      </c>
      <c r="D95" s="30" t="s">
        <v>182</v>
      </c>
      <c r="E95" s="30" t="s">
        <v>133</v>
      </c>
      <c r="F95" s="30" t="s">
        <v>134</v>
      </c>
      <c r="G95" s="30" t="s">
        <v>135</v>
      </c>
      <c r="H95" s="25">
        <f>I95+AZ95</f>
        <v>17.625</v>
      </c>
      <c r="I95" s="26">
        <f>MIN(J95+T95+AC95+AJ95+AY95,$I$4)</f>
        <v>7</v>
      </c>
      <c r="J95" s="27">
        <f>MIN(SUM(K95:S95),$J$4)</f>
        <v>3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3</v>
      </c>
      <c r="Q95" s="27">
        <v>0</v>
      </c>
      <c r="R95" s="27">
        <v>0</v>
      </c>
      <c r="S95" s="27">
        <v>0</v>
      </c>
      <c r="T95" s="28">
        <f>MIN(SUM(U95:AB95),$T$4)</f>
        <v>4</v>
      </c>
      <c r="U95" s="27">
        <v>1</v>
      </c>
      <c r="V95" s="27">
        <v>1</v>
      </c>
      <c r="W95" s="28">
        <v>1</v>
      </c>
      <c r="X95" s="28">
        <v>0.8</v>
      </c>
      <c r="Y95" s="27">
        <v>1</v>
      </c>
      <c r="Z95" s="28">
        <v>0</v>
      </c>
      <c r="AA95" s="27">
        <v>1</v>
      </c>
      <c r="AB95" s="28">
        <v>0</v>
      </c>
      <c r="AC95" s="28">
        <f>MIN(SUM(AD95:AI95),$AC$4)</f>
        <v>0</v>
      </c>
      <c r="AD95" s="27"/>
      <c r="AE95" s="27"/>
      <c r="AF95" s="27"/>
      <c r="AG95" s="27"/>
      <c r="AH95" s="27"/>
      <c r="AI95" s="28"/>
      <c r="AJ95" s="26">
        <f>MIN(AK95+AV95,$AJ$4)</f>
        <v>0</v>
      </c>
      <c r="AK95" s="26">
        <f>MIN(SUM(AL95:AU95),$AK$4)</f>
        <v>0</v>
      </c>
      <c r="AL95" s="27">
        <v>0</v>
      </c>
      <c r="AM95" s="28">
        <v>0</v>
      </c>
      <c r="AN95" s="29">
        <v>0</v>
      </c>
      <c r="AO95" s="26">
        <v>0</v>
      </c>
      <c r="AP95" s="29">
        <v>0</v>
      </c>
      <c r="AQ95" s="26">
        <v>0</v>
      </c>
      <c r="AR95" s="29">
        <v>0</v>
      </c>
      <c r="AS95" s="27">
        <v>0</v>
      </c>
      <c r="AT95" s="26">
        <v>0</v>
      </c>
      <c r="AU95" s="29">
        <v>0</v>
      </c>
      <c r="AV95" s="29">
        <f>MIN(SUM(AW95:AX95),$AV$4)</f>
        <v>0</v>
      </c>
      <c r="AW95" s="28">
        <v>0</v>
      </c>
      <c r="AX95" s="29">
        <v>0</v>
      </c>
      <c r="AY95" s="28">
        <v>0</v>
      </c>
      <c r="AZ95" s="25">
        <f>MIN(BA95+BI95+BJ95,$AZ$4)</f>
        <v>10.625</v>
      </c>
      <c r="BA95" s="26">
        <f>MIN(BB95+BE95+BF95,$BA$4)</f>
        <v>10</v>
      </c>
      <c r="BB95" s="26">
        <f>MIN(SUM(BC95:BD95),$BB$4)</f>
        <v>9</v>
      </c>
      <c r="BC95" s="29">
        <v>23.5</v>
      </c>
      <c r="BD95" s="26">
        <v>0</v>
      </c>
      <c r="BE95" s="28">
        <v>0</v>
      </c>
      <c r="BF95" s="27">
        <f>MIN(SUM(BG95:BH95),$BF$4)</f>
        <v>1</v>
      </c>
      <c r="BG95" s="27">
        <v>0</v>
      </c>
      <c r="BH95" s="27">
        <v>1</v>
      </c>
      <c r="BI95" s="28">
        <v>0</v>
      </c>
      <c r="BJ95" s="25">
        <v>0.625</v>
      </c>
      <c r="BK95" s="28">
        <v>0</v>
      </c>
      <c r="BL95" s="25">
        <v>0</v>
      </c>
      <c r="BM95" s="26">
        <v>0</v>
      </c>
      <c r="BN95" s="26">
        <v>0.25</v>
      </c>
      <c r="BO95" s="26">
        <v>0.375</v>
      </c>
      <c r="BP95" s="25">
        <v>0</v>
      </c>
    </row>
    <row r="96" spans="1:68" x14ac:dyDescent="0.3">
      <c r="A96" s="30">
        <v>91</v>
      </c>
      <c r="B96" s="30" t="s">
        <v>441</v>
      </c>
      <c r="C96" s="30" t="s">
        <v>442</v>
      </c>
      <c r="D96" s="30" t="s">
        <v>443</v>
      </c>
      <c r="E96" s="30" t="s">
        <v>171</v>
      </c>
      <c r="F96" s="30" t="s">
        <v>134</v>
      </c>
      <c r="G96" s="30" t="s">
        <v>135</v>
      </c>
      <c r="H96" s="25">
        <f>I96+AZ96</f>
        <v>17.5</v>
      </c>
      <c r="I96" s="26">
        <f>MIN(J96+T96+AC96+AJ96+AY96,$I$4)</f>
        <v>8</v>
      </c>
      <c r="J96" s="27">
        <f>MIN(SUM(K96:S96),$J$4)</f>
        <v>4</v>
      </c>
      <c r="K96" s="27">
        <v>0</v>
      </c>
      <c r="L96" s="27">
        <v>0</v>
      </c>
      <c r="M96" s="27">
        <v>4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8">
        <f>MIN(SUM(U96:AB96),$T$4)</f>
        <v>3</v>
      </c>
      <c r="U96" s="27">
        <v>0</v>
      </c>
      <c r="V96" s="27">
        <v>1</v>
      </c>
      <c r="W96" s="28">
        <v>1</v>
      </c>
      <c r="X96" s="28">
        <v>0</v>
      </c>
      <c r="Y96" s="27">
        <v>0</v>
      </c>
      <c r="Z96" s="28">
        <v>0</v>
      </c>
      <c r="AA96" s="27">
        <v>1</v>
      </c>
      <c r="AB96" s="28">
        <v>0</v>
      </c>
      <c r="AC96" s="28">
        <f>MIN(SUM(AD96:AI96),$AC$4)</f>
        <v>1</v>
      </c>
      <c r="AD96" s="27">
        <v>0</v>
      </c>
      <c r="AE96" s="27">
        <v>0</v>
      </c>
      <c r="AF96" s="27">
        <v>1</v>
      </c>
      <c r="AG96" s="27">
        <v>0</v>
      </c>
      <c r="AH96" s="27">
        <v>0</v>
      </c>
      <c r="AI96" s="28">
        <v>0</v>
      </c>
      <c r="AJ96" s="26">
        <f>MIN(AK96+AV96,$AJ$4)</f>
        <v>0</v>
      </c>
      <c r="AK96" s="26">
        <f>MIN(SUM(AL96:AU96),$AK$4)</f>
        <v>0</v>
      </c>
      <c r="AL96" s="27">
        <v>0</v>
      </c>
      <c r="AM96" s="28">
        <v>0</v>
      </c>
      <c r="AN96" s="29">
        <v>0</v>
      </c>
      <c r="AO96" s="26">
        <v>0</v>
      </c>
      <c r="AP96" s="29">
        <v>0</v>
      </c>
      <c r="AQ96" s="26">
        <v>0</v>
      </c>
      <c r="AR96" s="29">
        <v>0</v>
      </c>
      <c r="AS96" s="27">
        <v>0</v>
      </c>
      <c r="AT96" s="26">
        <v>0</v>
      </c>
      <c r="AU96" s="29">
        <v>0</v>
      </c>
      <c r="AV96" s="29">
        <f>MIN(SUM(AW96:AX96),$AV$4)</f>
        <v>0</v>
      </c>
      <c r="AW96" s="28">
        <v>0</v>
      </c>
      <c r="AX96" s="29">
        <v>0</v>
      </c>
      <c r="AY96" s="28">
        <v>0</v>
      </c>
      <c r="AZ96" s="25">
        <f>MIN(BA96+BI96+BJ96,$AZ$4)</f>
        <v>9.5</v>
      </c>
      <c r="BA96" s="26">
        <f>MIN(BB96+BE96+BF96,$BA$4)</f>
        <v>9.5</v>
      </c>
      <c r="BB96" s="26">
        <f>MIN(SUM(BC96:BD96),$BB$4)</f>
        <v>8.5</v>
      </c>
      <c r="BC96" s="29">
        <v>8.5</v>
      </c>
      <c r="BD96" s="26">
        <v>0</v>
      </c>
      <c r="BE96" s="28">
        <v>0</v>
      </c>
      <c r="BF96" s="27">
        <f>MIN(SUM(BG96:BH96),$BF$4)</f>
        <v>1</v>
      </c>
      <c r="BG96" s="27">
        <v>0</v>
      </c>
      <c r="BH96" s="27">
        <v>1</v>
      </c>
      <c r="BI96" s="28">
        <v>0</v>
      </c>
      <c r="BJ96" s="25">
        <v>0</v>
      </c>
      <c r="BK96" s="28">
        <v>0</v>
      </c>
      <c r="BL96" s="25">
        <v>0</v>
      </c>
      <c r="BM96" s="26">
        <v>0</v>
      </c>
      <c r="BN96" s="26">
        <v>0</v>
      </c>
      <c r="BO96" s="26">
        <v>0</v>
      </c>
      <c r="BP96" s="25">
        <v>0</v>
      </c>
    </row>
    <row r="97" spans="1:68" x14ac:dyDescent="0.3">
      <c r="A97" s="30">
        <v>92</v>
      </c>
      <c r="B97" s="30" t="s">
        <v>152</v>
      </c>
      <c r="C97" s="30" t="s">
        <v>153</v>
      </c>
      <c r="D97" s="30" t="s">
        <v>154</v>
      </c>
      <c r="E97" s="30" t="s">
        <v>155</v>
      </c>
      <c r="F97" s="30" t="s">
        <v>134</v>
      </c>
      <c r="G97" s="30" t="s">
        <v>135</v>
      </c>
      <c r="H97" s="25">
        <f>I97+AZ97</f>
        <v>17.475000000000001</v>
      </c>
      <c r="I97" s="26">
        <f>MIN(J97+T97+AC97+AJ97+AY97,$I$4)</f>
        <v>6.6</v>
      </c>
      <c r="J97" s="27">
        <f>MIN(SUM(K97:S97),$J$4)</f>
        <v>4</v>
      </c>
      <c r="K97" s="27">
        <v>0</v>
      </c>
      <c r="L97" s="27">
        <v>0</v>
      </c>
      <c r="M97" s="27">
        <v>4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8">
        <f>MIN(SUM(U97:AB97),$T$4)</f>
        <v>2.6</v>
      </c>
      <c r="U97" s="27">
        <v>0</v>
      </c>
      <c r="V97" s="27">
        <v>2</v>
      </c>
      <c r="W97" s="28">
        <v>0.6</v>
      </c>
      <c r="X97" s="28">
        <v>0</v>
      </c>
      <c r="Y97" s="27">
        <v>0</v>
      </c>
      <c r="Z97" s="28">
        <v>0</v>
      </c>
      <c r="AA97" s="27">
        <v>0</v>
      </c>
      <c r="AB97" s="28">
        <v>0</v>
      </c>
      <c r="AC97" s="28">
        <f>MIN(SUM(AD97:AI97),$AC$4)</f>
        <v>0</v>
      </c>
      <c r="AD97" s="27"/>
      <c r="AE97" s="27"/>
      <c r="AF97" s="27"/>
      <c r="AG97" s="27"/>
      <c r="AH97" s="27"/>
      <c r="AI97" s="28"/>
      <c r="AJ97" s="26">
        <f>MIN(AK97+AV97,$AJ$4)</f>
        <v>0</v>
      </c>
      <c r="AK97" s="26">
        <f>MIN(SUM(AL97:AU97),$AK$4)</f>
        <v>0</v>
      </c>
      <c r="AL97" s="27">
        <v>0</v>
      </c>
      <c r="AM97" s="28">
        <v>0</v>
      </c>
      <c r="AN97" s="29">
        <v>0</v>
      </c>
      <c r="AO97" s="26">
        <v>0</v>
      </c>
      <c r="AP97" s="29">
        <v>0</v>
      </c>
      <c r="AQ97" s="26">
        <v>0</v>
      </c>
      <c r="AR97" s="29">
        <v>0</v>
      </c>
      <c r="AS97" s="27">
        <v>0</v>
      </c>
      <c r="AT97" s="26">
        <v>0</v>
      </c>
      <c r="AU97" s="29">
        <v>0</v>
      </c>
      <c r="AV97" s="29">
        <f>MIN(SUM(AW97:AX97),$AV$4)</f>
        <v>0</v>
      </c>
      <c r="AW97" s="28">
        <v>0</v>
      </c>
      <c r="AX97" s="29">
        <v>0</v>
      </c>
      <c r="AY97" s="28">
        <v>0</v>
      </c>
      <c r="AZ97" s="25">
        <f>MIN(BA97+BI97+BJ97,$AZ$4)</f>
        <v>10.875</v>
      </c>
      <c r="BA97" s="26">
        <f>MIN(BB97+BE97+BF97,$BA$4)</f>
        <v>9</v>
      </c>
      <c r="BB97" s="26">
        <f>MIN(SUM(BC97:BD97),$BB$4)</f>
        <v>9</v>
      </c>
      <c r="BC97" s="29">
        <v>9.75</v>
      </c>
      <c r="BD97" s="26">
        <v>0</v>
      </c>
      <c r="BE97" s="28">
        <v>0</v>
      </c>
      <c r="BF97" s="27">
        <f>MIN(SUM(BG97:BH97),$BF$4)</f>
        <v>0</v>
      </c>
      <c r="BG97" s="27">
        <v>0</v>
      </c>
      <c r="BH97" s="27">
        <v>0</v>
      </c>
      <c r="BI97" s="28">
        <v>0</v>
      </c>
      <c r="BJ97" s="25">
        <v>1.875</v>
      </c>
      <c r="BK97" s="28">
        <v>0</v>
      </c>
      <c r="BL97" s="25">
        <v>0</v>
      </c>
      <c r="BM97" s="26">
        <v>0</v>
      </c>
      <c r="BN97" s="26">
        <v>1.875</v>
      </c>
      <c r="BO97" s="26">
        <v>0</v>
      </c>
      <c r="BP97" s="25">
        <v>0</v>
      </c>
    </row>
    <row r="98" spans="1:68" x14ac:dyDescent="0.3">
      <c r="A98" s="30">
        <v>93</v>
      </c>
      <c r="B98" s="30" t="s">
        <v>444</v>
      </c>
      <c r="C98" s="30" t="s">
        <v>445</v>
      </c>
      <c r="D98" s="30" t="s">
        <v>446</v>
      </c>
      <c r="E98" s="30" t="s">
        <v>147</v>
      </c>
      <c r="F98" s="30" t="s">
        <v>134</v>
      </c>
      <c r="G98" s="30" t="s">
        <v>135</v>
      </c>
      <c r="H98" s="25">
        <f>I98+AZ98</f>
        <v>17.324999999999999</v>
      </c>
      <c r="I98" s="26">
        <f>MIN(J98+T98+AC98+AJ98+AY98,$I$4)</f>
        <v>10.199999999999999</v>
      </c>
      <c r="J98" s="27">
        <f>MIN(SUM(K98:S98),$J$4)</f>
        <v>4</v>
      </c>
      <c r="K98" s="27">
        <v>0</v>
      </c>
      <c r="L98" s="27">
        <v>0</v>
      </c>
      <c r="M98" s="27">
        <v>4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8">
        <f>MIN(SUM(U98:AB98),$T$4)</f>
        <v>3.1999999999999997</v>
      </c>
      <c r="U98" s="27">
        <v>0</v>
      </c>
      <c r="V98" s="27">
        <v>2</v>
      </c>
      <c r="W98" s="28">
        <v>0.9</v>
      </c>
      <c r="X98" s="28">
        <v>0.3</v>
      </c>
      <c r="Y98" s="27">
        <v>0</v>
      </c>
      <c r="Z98" s="28">
        <v>0</v>
      </c>
      <c r="AA98" s="27">
        <v>0</v>
      </c>
      <c r="AB98" s="28">
        <v>0</v>
      </c>
      <c r="AC98" s="28">
        <f>MIN(SUM(AD98:AI98),$AC$4)</f>
        <v>3</v>
      </c>
      <c r="AD98" s="27">
        <v>3</v>
      </c>
      <c r="AE98" s="27">
        <v>0</v>
      </c>
      <c r="AF98" s="27">
        <v>0</v>
      </c>
      <c r="AG98" s="27">
        <v>0</v>
      </c>
      <c r="AH98" s="27">
        <v>0</v>
      </c>
      <c r="AI98" s="28">
        <v>0</v>
      </c>
      <c r="AJ98" s="26">
        <f>MIN(AK98+AV98,$AJ$4)</f>
        <v>0</v>
      </c>
      <c r="AK98" s="26">
        <f>MIN(SUM(AL98:AU98),$AK$4)</f>
        <v>0</v>
      </c>
      <c r="AL98" s="27"/>
      <c r="AM98" s="28"/>
      <c r="AN98" s="29"/>
      <c r="AO98" s="26"/>
      <c r="AP98" s="29"/>
      <c r="AQ98" s="26"/>
      <c r="AR98" s="29"/>
      <c r="AS98" s="27"/>
      <c r="AT98" s="26"/>
      <c r="AU98" s="29"/>
      <c r="AV98" s="29">
        <f>MIN(SUM(AW98:AX98),$AV$4)</f>
        <v>0</v>
      </c>
      <c r="AW98" s="28"/>
      <c r="AX98" s="29"/>
      <c r="AY98" s="28"/>
      <c r="AZ98" s="25">
        <f>MIN(BA98+BI98+BJ98,$AZ$4)</f>
        <v>7.125</v>
      </c>
      <c r="BA98" s="26">
        <f>MIN(BB98+BE98+BF98,$BA$4)</f>
        <v>5.25</v>
      </c>
      <c r="BB98" s="26">
        <f>MIN(SUM(BC98:BD98),$BB$4)</f>
        <v>5.25</v>
      </c>
      <c r="BC98" s="29">
        <v>5.25</v>
      </c>
      <c r="BD98" s="26">
        <v>0</v>
      </c>
      <c r="BE98" s="28"/>
      <c r="BF98" s="27">
        <f>MIN(SUM(BG98:BH98),$BF$4)</f>
        <v>0</v>
      </c>
      <c r="BG98" s="27"/>
      <c r="BH98" s="27"/>
      <c r="BI98" s="28">
        <v>0</v>
      </c>
      <c r="BJ98" s="25">
        <v>1.875</v>
      </c>
      <c r="BK98" s="28">
        <v>0</v>
      </c>
      <c r="BL98" s="25">
        <v>0</v>
      </c>
      <c r="BM98" s="26">
        <v>0</v>
      </c>
      <c r="BN98" s="26">
        <v>0</v>
      </c>
      <c r="BO98" s="26">
        <v>0.125</v>
      </c>
      <c r="BP98" s="25">
        <v>1.75</v>
      </c>
    </row>
    <row r="99" spans="1:68" x14ac:dyDescent="0.3">
      <c r="A99" s="30">
        <v>94</v>
      </c>
      <c r="B99" s="30" t="s">
        <v>283</v>
      </c>
      <c r="C99" s="30" t="s">
        <v>284</v>
      </c>
      <c r="D99" s="30" t="s">
        <v>285</v>
      </c>
      <c r="E99" s="30" t="s">
        <v>133</v>
      </c>
      <c r="F99" s="30" t="s">
        <v>134</v>
      </c>
      <c r="G99" s="30" t="s">
        <v>135</v>
      </c>
      <c r="H99" s="25">
        <f>I99+AZ99</f>
        <v>17.3</v>
      </c>
      <c r="I99" s="26">
        <f>MIN(J99+T99+AC99+AJ99+AY99,$I$4)</f>
        <v>8.3000000000000007</v>
      </c>
      <c r="J99" s="27">
        <f>MIN(SUM(K99:S99),$J$4)</f>
        <v>3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3</v>
      </c>
      <c r="Q99" s="27">
        <v>0</v>
      </c>
      <c r="R99" s="27">
        <v>0</v>
      </c>
      <c r="S99" s="27">
        <v>0</v>
      </c>
      <c r="T99" s="28">
        <f>MIN(SUM(U99:AB99),$T$4)</f>
        <v>2.2999999999999998</v>
      </c>
      <c r="U99" s="27">
        <v>0</v>
      </c>
      <c r="V99" s="27">
        <v>0</v>
      </c>
      <c r="W99" s="28">
        <v>1</v>
      </c>
      <c r="X99" s="28">
        <v>0.8</v>
      </c>
      <c r="Y99" s="27">
        <v>0</v>
      </c>
      <c r="Z99" s="28">
        <v>0</v>
      </c>
      <c r="AA99" s="27">
        <v>0</v>
      </c>
      <c r="AB99" s="28">
        <v>0.5</v>
      </c>
      <c r="AC99" s="28">
        <f>MIN(SUM(AD99:AI99),$AC$4)</f>
        <v>3</v>
      </c>
      <c r="AD99" s="27">
        <v>3</v>
      </c>
      <c r="AE99" s="27">
        <v>0</v>
      </c>
      <c r="AF99" s="27">
        <v>0</v>
      </c>
      <c r="AG99" s="27">
        <v>0</v>
      </c>
      <c r="AH99" s="27">
        <v>0</v>
      </c>
      <c r="AI99" s="28">
        <v>0</v>
      </c>
      <c r="AJ99" s="26">
        <f>MIN(AK99+AV99,$AJ$4)</f>
        <v>0</v>
      </c>
      <c r="AK99" s="26">
        <f>MIN(SUM(AL99:AU99),$AK$4)</f>
        <v>0</v>
      </c>
      <c r="AL99" s="27"/>
      <c r="AM99" s="28"/>
      <c r="AN99" s="29"/>
      <c r="AO99" s="26"/>
      <c r="AP99" s="29"/>
      <c r="AQ99" s="26"/>
      <c r="AR99" s="29"/>
      <c r="AS99" s="27"/>
      <c r="AT99" s="26"/>
      <c r="AU99" s="29"/>
      <c r="AV99" s="29">
        <f>MIN(SUM(AW99:AX99),$AV$4)</f>
        <v>0</v>
      </c>
      <c r="AW99" s="28"/>
      <c r="AX99" s="29"/>
      <c r="AY99" s="28"/>
      <c r="AZ99" s="25">
        <f>MIN(BA99+BI99+BJ99,$AZ$4)</f>
        <v>9</v>
      </c>
      <c r="BA99" s="26">
        <f>MIN(BB99+BE99+BF99,$BA$4)</f>
        <v>9</v>
      </c>
      <c r="BB99" s="26">
        <f>MIN(SUM(BC99:BD99),$BB$4)</f>
        <v>9</v>
      </c>
      <c r="BC99" s="29">
        <v>12.25</v>
      </c>
      <c r="BD99" s="26">
        <v>0</v>
      </c>
      <c r="BE99" s="28"/>
      <c r="BF99" s="27">
        <f>MIN(SUM(BG99:BH99),$BF$4)</f>
        <v>0</v>
      </c>
      <c r="BG99" s="27"/>
      <c r="BH99" s="27"/>
      <c r="BI99" s="28">
        <v>0</v>
      </c>
      <c r="BJ99" s="25">
        <v>0</v>
      </c>
      <c r="BK99" s="28">
        <v>0</v>
      </c>
      <c r="BL99" s="25">
        <v>0</v>
      </c>
      <c r="BM99" s="26">
        <v>0</v>
      </c>
      <c r="BN99" s="26">
        <v>0</v>
      </c>
      <c r="BO99" s="26">
        <v>0</v>
      </c>
      <c r="BP99" s="25">
        <v>0</v>
      </c>
    </row>
    <row r="100" spans="1:68" x14ac:dyDescent="0.3">
      <c r="A100" s="30">
        <v>95</v>
      </c>
      <c r="B100" s="30" t="s">
        <v>396</v>
      </c>
      <c r="C100" s="30" t="s">
        <v>397</v>
      </c>
      <c r="D100" s="30" t="s">
        <v>398</v>
      </c>
      <c r="E100" s="30" t="s">
        <v>147</v>
      </c>
      <c r="F100" s="30" t="s">
        <v>134</v>
      </c>
      <c r="G100" s="30" t="s">
        <v>135</v>
      </c>
      <c r="H100" s="25">
        <f>I100+AZ100</f>
        <v>17.024999999999999</v>
      </c>
      <c r="I100" s="26">
        <f>MIN(J100+T100+AC100+AJ100+AY100,$I$4)</f>
        <v>6.15</v>
      </c>
      <c r="J100" s="27">
        <f>MIN(SUM(K100:S100),$J$4)</f>
        <v>0</v>
      </c>
      <c r="K100" s="27"/>
      <c r="L100" s="27"/>
      <c r="M100" s="27"/>
      <c r="N100" s="27"/>
      <c r="O100" s="27"/>
      <c r="P100" s="27"/>
      <c r="Q100" s="27"/>
      <c r="R100" s="27"/>
      <c r="S100" s="27"/>
      <c r="T100" s="28">
        <f>MIN(SUM(U100:AB100),$T$4)</f>
        <v>3.9</v>
      </c>
      <c r="U100" s="27">
        <v>0</v>
      </c>
      <c r="V100" s="27">
        <v>2</v>
      </c>
      <c r="W100" s="28">
        <v>1</v>
      </c>
      <c r="X100" s="28">
        <v>0.9</v>
      </c>
      <c r="Y100" s="27">
        <v>0</v>
      </c>
      <c r="Z100" s="28">
        <v>0</v>
      </c>
      <c r="AA100" s="27">
        <v>0</v>
      </c>
      <c r="AB100" s="28">
        <v>0</v>
      </c>
      <c r="AC100" s="28">
        <f>MIN(SUM(AD100:AI100),$AC$4)</f>
        <v>0</v>
      </c>
      <c r="AD100" s="27"/>
      <c r="AE100" s="27"/>
      <c r="AF100" s="27"/>
      <c r="AG100" s="27"/>
      <c r="AH100" s="27"/>
      <c r="AI100" s="28"/>
      <c r="AJ100" s="26">
        <f>MIN(AK100+AV100,$AJ$4)</f>
        <v>2.25</v>
      </c>
      <c r="AK100" s="26">
        <f>MIN(SUM(AL100:AU100),$AK$4)</f>
        <v>1.75</v>
      </c>
      <c r="AL100" s="27">
        <v>0</v>
      </c>
      <c r="AM100" s="28">
        <v>0</v>
      </c>
      <c r="AN100" s="29">
        <v>0</v>
      </c>
      <c r="AO100" s="26">
        <v>0</v>
      </c>
      <c r="AP100" s="29">
        <v>1.75</v>
      </c>
      <c r="AQ100" s="26">
        <v>0</v>
      </c>
      <c r="AR100" s="29">
        <v>0</v>
      </c>
      <c r="AS100" s="27">
        <v>0</v>
      </c>
      <c r="AT100" s="26">
        <v>0</v>
      </c>
      <c r="AU100" s="29">
        <v>0</v>
      </c>
      <c r="AV100" s="29">
        <f>MIN(SUM(AW100:AX100),$AV$4)</f>
        <v>0.5</v>
      </c>
      <c r="AW100" s="28">
        <v>0.5</v>
      </c>
      <c r="AX100" s="29">
        <v>0</v>
      </c>
      <c r="AY100" s="28">
        <v>0</v>
      </c>
      <c r="AZ100" s="25">
        <f>MIN(BA100+BI100+BJ100,$AZ$4)</f>
        <v>10.875</v>
      </c>
      <c r="BA100" s="26">
        <f>MIN(BB100+BE100+BF100,$BA$4)</f>
        <v>9</v>
      </c>
      <c r="BB100" s="26">
        <f>MIN(SUM(BC100:BD100),$BB$4)</f>
        <v>9</v>
      </c>
      <c r="BC100" s="29">
        <v>10.5</v>
      </c>
      <c r="BD100" s="26">
        <v>0</v>
      </c>
      <c r="BE100" s="28">
        <v>0</v>
      </c>
      <c r="BF100" s="27">
        <f>MIN(SUM(BG100:BH100),$BF$4)</f>
        <v>0</v>
      </c>
      <c r="BG100" s="27">
        <v>0</v>
      </c>
      <c r="BH100" s="27">
        <v>0</v>
      </c>
      <c r="BI100" s="28">
        <v>0</v>
      </c>
      <c r="BJ100" s="25">
        <v>1.875</v>
      </c>
      <c r="BK100" s="28">
        <v>0</v>
      </c>
      <c r="BL100" s="25">
        <v>0</v>
      </c>
      <c r="BM100" s="26">
        <v>1.875</v>
      </c>
      <c r="BN100" s="26">
        <v>0</v>
      </c>
      <c r="BO100" s="26">
        <v>0</v>
      </c>
      <c r="BP100" s="25">
        <v>0</v>
      </c>
    </row>
    <row r="101" spans="1:68" x14ac:dyDescent="0.3">
      <c r="A101" s="30">
        <v>96</v>
      </c>
      <c r="B101" s="30" t="s">
        <v>350</v>
      </c>
      <c r="C101" s="30" t="s">
        <v>351</v>
      </c>
      <c r="D101" s="30" t="s">
        <v>352</v>
      </c>
      <c r="E101" s="30" t="s">
        <v>133</v>
      </c>
      <c r="F101" s="30" t="s">
        <v>134</v>
      </c>
      <c r="G101" s="30" t="s">
        <v>135</v>
      </c>
      <c r="H101" s="25">
        <f>I101+AZ101</f>
        <v>17</v>
      </c>
      <c r="I101" s="26">
        <f>MIN(J101+T101+AC101+AJ101+AY101,$I$4)</f>
        <v>2</v>
      </c>
      <c r="J101" s="27">
        <f>MIN(SUM(K101:S101),$J$4)</f>
        <v>0</v>
      </c>
      <c r="K101" s="27"/>
      <c r="L101" s="27"/>
      <c r="M101" s="27"/>
      <c r="N101" s="27"/>
      <c r="O101" s="27"/>
      <c r="P101" s="27"/>
      <c r="Q101" s="27"/>
      <c r="R101" s="27"/>
      <c r="S101" s="27"/>
      <c r="T101" s="28">
        <f>MIN(SUM(U101:AB101),$T$4)</f>
        <v>2</v>
      </c>
      <c r="U101" s="27">
        <v>0</v>
      </c>
      <c r="V101" s="27">
        <v>0</v>
      </c>
      <c r="W101" s="28">
        <v>0</v>
      </c>
      <c r="X101" s="28">
        <v>0</v>
      </c>
      <c r="Y101" s="27">
        <v>1</v>
      </c>
      <c r="Z101" s="28">
        <v>0</v>
      </c>
      <c r="AA101" s="27">
        <v>1</v>
      </c>
      <c r="AB101" s="28">
        <v>0</v>
      </c>
      <c r="AC101" s="28">
        <f>MIN(SUM(AD101:AI101),$AC$4)</f>
        <v>0</v>
      </c>
      <c r="AD101" s="27"/>
      <c r="AE101" s="27"/>
      <c r="AF101" s="27"/>
      <c r="AG101" s="27"/>
      <c r="AH101" s="27"/>
      <c r="AI101" s="28"/>
      <c r="AJ101" s="26">
        <f>MIN(AK101+AV101,$AJ$4)</f>
        <v>0</v>
      </c>
      <c r="AK101" s="26">
        <f>MIN(SUM(AL101:AU101),$AK$4)</f>
        <v>0</v>
      </c>
      <c r="AL101" s="27"/>
      <c r="AM101" s="28"/>
      <c r="AN101" s="29"/>
      <c r="AO101" s="26"/>
      <c r="AP101" s="29"/>
      <c r="AQ101" s="26"/>
      <c r="AR101" s="29"/>
      <c r="AS101" s="27"/>
      <c r="AT101" s="26"/>
      <c r="AU101" s="29"/>
      <c r="AV101" s="29">
        <f>MIN(SUM(AW101:AX101),$AV$4)</f>
        <v>0</v>
      </c>
      <c r="AW101" s="28"/>
      <c r="AX101" s="29"/>
      <c r="AY101" s="28"/>
      <c r="AZ101" s="25">
        <f>MIN(BA101+BI101+BJ101,$AZ$4)</f>
        <v>15</v>
      </c>
      <c r="BA101" s="26">
        <f>MIN(BB101+BE101+BF101,$BA$4)</f>
        <v>9</v>
      </c>
      <c r="BB101" s="26">
        <f>MIN(SUM(BC101:BD101),$BB$4)</f>
        <v>9</v>
      </c>
      <c r="BC101" s="29">
        <v>27.25</v>
      </c>
      <c r="BD101" s="26">
        <v>0</v>
      </c>
      <c r="BE101" s="28"/>
      <c r="BF101" s="27">
        <f>MIN(SUM(BG101:BH101),$BF$4)</f>
        <v>0</v>
      </c>
      <c r="BG101" s="27"/>
      <c r="BH101" s="27"/>
      <c r="BI101" s="28">
        <v>0</v>
      </c>
      <c r="BJ101" s="25">
        <v>6</v>
      </c>
      <c r="BK101" s="28">
        <v>0</v>
      </c>
      <c r="BL101" s="25">
        <v>0</v>
      </c>
      <c r="BM101" s="26">
        <v>6</v>
      </c>
      <c r="BN101" s="26">
        <v>0</v>
      </c>
      <c r="BO101" s="26">
        <v>0</v>
      </c>
      <c r="BP101" s="25">
        <v>0</v>
      </c>
    </row>
    <row r="102" spans="1:68" x14ac:dyDescent="0.3">
      <c r="A102" s="30">
        <v>97</v>
      </c>
      <c r="B102" s="30" t="s">
        <v>234</v>
      </c>
      <c r="C102" s="30" t="s">
        <v>235</v>
      </c>
      <c r="D102" s="30" t="s">
        <v>236</v>
      </c>
      <c r="E102" s="30" t="s">
        <v>147</v>
      </c>
      <c r="F102" s="30" t="s">
        <v>134</v>
      </c>
      <c r="G102" s="30" t="s">
        <v>135</v>
      </c>
      <c r="H102" s="25">
        <f>I102+AZ102</f>
        <v>16.75</v>
      </c>
      <c r="I102" s="26">
        <f>MIN(J102+T102+AC102+AJ102+AY102,$I$4)</f>
        <v>11</v>
      </c>
      <c r="J102" s="27">
        <f>MIN(SUM(K102:S102),$J$4)</f>
        <v>4</v>
      </c>
      <c r="K102" s="27">
        <v>0</v>
      </c>
      <c r="L102" s="27">
        <v>0</v>
      </c>
      <c r="M102" s="27">
        <v>4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8">
        <f>MIN(SUM(U102:AB102),$T$4)</f>
        <v>3.5</v>
      </c>
      <c r="U102" s="27">
        <v>0</v>
      </c>
      <c r="V102" s="27">
        <v>2</v>
      </c>
      <c r="W102" s="28">
        <v>1</v>
      </c>
      <c r="X102" s="28">
        <v>0</v>
      </c>
      <c r="Y102" s="27">
        <v>0</v>
      </c>
      <c r="Z102" s="28">
        <v>0</v>
      </c>
      <c r="AA102" s="27">
        <v>0</v>
      </c>
      <c r="AB102" s="28">
        <v>0.5</v>
      </c>
      <c r="AC102" s="28">
        <f>MIN(SUM(AD102:AI102),$AC$4)</f>
        <v>3.5</v>
      </c>
      <c r="AD102" s="27">
        <v>3</v>
      </c>
      <c r="AE102" s="27">
        <v>0</v>
      </c>
      <c r="AF102" s="27">
        <v>0</v>
      </c>
      <c r="AG102" s="27">
        <v>0</v>
      </c>
      <c r="AH102" s="27">
        <v>0</v>
      </c>
      <c r="AI102" s="28">
        <v>0.5</v>
      </c>
      <c r="AJ102" s="26">
        <f>MIN(AK102+AV102,$AJ$4)</f>
        <v>0</v>
      </c>
      <c r="AK102" s="26">
        <f>MIN(SUM(AL102:AU102),$AK$4)</f>
        <v>0</v>
      </c>
      <c r="AL102" s="27"/>
      <c r="AM102" s="28"/>
      <c r="AN102" s="29"/>
      <c r="AO102" s="26"/>
      <c r="AP102" s="29"/>
      <c r="AQ102" s="26"/>
      <c r="AR102" s="29"/>
      <c r="AS102" s="27"/>
      <c r="AT102" s="26"/>
      <c r="AU102" s="29"/>
      <c r="AV102" s="29">
        <f>MIN(SUM(AW102:AX102),$AV$4)</f>
        <v>0</v>
      </c>
      <c r="AW102" s="28"/>
      <c r="AX102" s="29"/>
      <c r="AY102" s="28"/>
      <c r="AZ102" s="25">
        <f>MIN(BA102+BI102+BJ102,$AZ$4)</f>
        <v>5.75</v>
      </c>
      <c r="BA102" s="26">
        <f>MIN(BB102+BE102+BF102,$BA$4)</f>
        <v>4.75</v>
      </c>
      <c r="BB102" s="26">
        <f>MIN(SUM(BC102:BD102),$BB$4)</f>
        <v>4.75</v>
      </c>
      <c r="BC102" s="29">
        <v>4.75</v>
      </c>
      <c r="BD102" s="26">
        <v>0</v>
      </c>
      <c r="BE102" s="28"/>
      <c r="BF102" s="27">
        <f>MIN(SUM(BG102:BH102),$BF$4)</f>
        <v>0</v>
      </c>
      <c r="BG102" s="27"/>
      <c r="BH102" s="27"/>
      <c r="BI102" s="28">
        <v>0</v>
      </c>
      <c r="BJ102" s="25">
        <v>1</v>
      </c>
      <c r="BK102" s="28">
        <v>0</v>
      </c>
      <c r="BL102" s="25">
        <v>0</v>
      </c>
      <c r="BM102" s="26">
        <v>0</v>
      </c>
      <c r="BN102" s="26">
        <v>0</v>
      </c>
      <c r="BO102" s="26">
        <v>0</v>
      </c>
      <c r="BP102" s="25">
        <v>1</v>
      </c>
    </row>
    <row r="103" spans="1:68" x14ac:dyDescent="0.3">
      <c r="A103" s="30">
        <v>98</v>
      </c>
      <c r="B103" s="30" t="s">
        <v>364</v>
      </c>
      <c r="C103" s="30" t="s">
        <v>365</v>
      </c>
      <c r="D103" s="30" t="s">
        <v>366</v>
      </c>
      <c r="E103" s="30" t="s">
        <v>147</v>
      </c>
      <c r="F103" s="30" t="s">
        <v>134</v>
      </c>
      <c r="G103" s="30" t="s">
        <v>135</v>
      </c>
      <c r="H103" s="25">
        <f>I103+AZ103</f>
        <v>16.7</v>
      </c>
      <c r="I103" s="26">
        <f>MIN(J103+T103+AC103+AJ103+AY103,$I$4)</f>
        <v>1.7</v>
      </c>
      <c r="J103" s="27">
        <f>MIN(SUM(K103:S103),$J$4)</f>
        <v>0</v>
      </c>
      <c r="K103" s="27"/>
      <c r="L103" s="27"/>
      <c r="M103" s="27"/>
      <c r="N103" s="27"/>
      <c r="O103" s="27"/>
      <c r="P103" s="27"/>
      <c r="Q103" s="27"/>
      <c r="R103" s="27"/>
      <c r="S103" s="27"/>
      <c r="T103" s="28">
        <f>MIN(SUM(U103:AB103),$T$4)</f>
        <v>1.7</v>
      </c>
      <c r="U103" s="27">
        <v>0</v>
      </c>
      <c r="V103" s="27">
        <v>0</v>
      </c>
      <c r="W103" s="28">
        <v>0.3</v>
      </c>
      <c r="X103" s="28">
        <v>0.4</v>
      </c>
      <c r="Y103" s="27">
        <v>0</v>
      </c>
      <c r="Z103" s="28">
        <v>1</v>
      </c>
      <c r="AA103" s="27">
        <v>0</v>
      </c>
      <c r="AB103" s="28">
        <v>0</v>
      </c>
      <c r="AC103" s="28">
        <f>MIN(SUM(AD103:AI103),$AC$4)</f>
        <v>0</v>
      </c>
      <c r="AD103" s="27"/>
      <c r="AE103" s="27"/>
      <c r="AF103" s="27"/>
      <c r="AG103" s="27"/>
      <c r="AH103" s="27"/>
      <c r="AI103" s="28"/>
      <c r="AJ103" s="26">
        <f>MIN(AK103+AV103,$AJ$4)</f>
        <v>0</v>
      </c>
      <c r="AK103" s="26">
        <f>MIN(SUM(AL103:AU103),$AK$4)</f>
        <v>0</v>
      </c>
      <c r="AL103" s="27"/>
      <c r="AM103" s="28"/>
      <c r="AN103" s="29"/>
      <c r="AO103" s="26"/>
      <c r="AP103" s="29"/>
      <c r="AQ103" s="26"/>
      <c r="AR103" s="29"/>
      <c r="AS103" s="27"/>
      <c r="AT103" s="26"/>
      <c r="AU103" s="29"/>
      <c r="AV103" s="29">
        <f>MIN(SUM(AW103:AX103),$AV$4)</f>
        <v>0</v>
      </c>
      <c r="AW103" s="28"/>
      <c r="AX103" s="29"/>
      <c r="AY103" s="28"/>
      <c r="AZ103" s="25">
        <f>MIN(BA103+BI103+BJ103,$AZ$4)</f>
        <v>15</v>
      </c>
      <c r="BA103" s="26">
        <f>MIN(BB103+BE103+BF103,$BA$4)</f>
        <v>9</v>
      </c>
      <c r="BB103" s="26">
        <f>MIN(SUM(BC103:BD103),$BB$4)</f>
        <v>9</v>
      </c>
      <c r="BC103" s="29">
        <v>22.5</v>
      </c>
      <c r="BD103" s="26">
        <v>0</v>
      </c>
      <c r="BE103" s="28"/>
      <c r="BF103" s="27">
        <f>MIN(SUM(BG103:BH103),$BF$4)</f>
        <v>0</v>
      </c>
      <c r="BG103" s="27"/>
      <c r="BH103" s="27"/>
      <c r="BI103" s="28">
        <v>0</v>
      </c>
      <c r="BJ103" s="25">
        <v>6</v>
      </c>
      <c r="BK103" s="28">
        <v>0</v>
      </c>
      <c r="BL103" s="25">
        <v>0</v>
      </c>
      <c r="BM103" s="26">
        <v>6</v>
      </c>
      <c r="BN103" s="26">
        <v>0</v>
      </c>
      <c r="BO103" s="26">
        <v>0</v>
      </c>
      <c r="BP103" s="25">
        <v>0</v>
      </c>
    </row>
    <row r="104" spans="1:68" x14ac:dyDescent="0.3">
      <c r="A104" s="30">
        <v>99</v>
      </c>
      <c r="B104" s="30" t="s">
        <v>449</v>
      </c>
      <c r="C104" s="30" t="s">
        <v>450</v>
      </c>
      <c r="D104" s="30" t="s">
        <v>470</v>
      </c>
      <c r="E104" s="30" t="s">
        <v>133</v>
      </c>
      <c r="F104" s="30" t="s">
        <v>134</v>
      </c>
      <c r="G104" s="30" t="s">
        <v>135</v>
      </c>
      <c r="H104" s="25">
        <f>I104+AZ104</f>
        <v>16.375</v>
      </c>
      <c r="I104" s="26">
        <f>MIN(J104+T104+AC104+AJ104+AY104,$I$4)</f>
        <v>6</v>
      </c>
      <c r="J104" s="27">
        <f>MIN(SUM(K104:S104),$J$4)</f>
        <v>4</v>
      </c>
      <c r="K104" s="27">
        <v>0</v>
      </c>
      <c r="L104" s="27">
        <v>0</v>
      </c>
      <c r="M104" s="27">
        <v>4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8">
        <f>MIN(SUM(U104:AB104),$T$4)</f>
        <v>2</v>
      </c>
      <c r="U104" s="27">
        <v>0</v>
      </c>
      <c r="V104" s="27">
        <v>2</v>
      </c>
      <c r="W104" s="28">
        <v>0</v>
      </c>
      <c r="X104" s="28">
        <v>0</v>
      </c>
      <c r="Y104" s="27">
        <v>0</v>
      </c>
      <c r="Z104" s="28">
        <v>0</v>
      </c>
      <c r="AA104" s="27">
        <v>0</v>
      </c>
      <c r="AB104" s="28">
        <v>0</v>
      </c>
      <c r="AC104" s="28">
        <f>MIN(SUM(AD104:AI104),$AC$4)</f>
        <v>0</v>
      </c>
      <c r="AD104" s="27"/>
      <c r="AE104" s="27"/>
      <c r="AF104" s="27"/>
      <c r="AG104" s="27"/>
      <c r="AH104" s="27"/>
      <c r="AI104" s="28"/>
      <c r="AJ104" s="26">
        <f>MIN(AK104+AV104,$AJ$4)</f>
        <v>0</v>
      </c>
      <c r="AK104" s="26">
        <f>MIN(SUM(AL104:AU104),$AK$4)</f>
        <v>0</v>
      </c>
      <c r="AL104" s="27"/>
      <c r="AM104" s="28"/>
      <c r="AN104" s="29"/>
      <c r="AO104" s="26"/>
      <c r="AP104" s="29"/>
      <c r="AQ104" s="26"/>
      <c r="AR104" s="29"/>
      <c r="AS104" s="27"/>
      <c r="AT104" s="26"/>
      <c r="AU104" s="29"/>
      <c r="AV104" s="29">
        <f>MIN(SUM(AW104:AX104),$AV$4)</f>
        <v>0</v>
      </c>
      <c r="AW104" s="28"/>
      <c r="AX104" s="29"/>
      <c r="AY104" s="28"/>
      <c r="AZ104" s="25">
        <f>MIN(BA104+BI104+BJ104,$AZ$4)</f>
        <v>10.375</v>
      </c>
      <c r="BA104" s="26">
        <f>MIN(BB104+BE104+BF104,$BA$4)</f>
        <v>5.75</v>
      </c>
      <c r="BB104" s="26">
        <f>MIN(SUM(BC104:BD104),$BB$4)</f>
        <v>5.75</v>
      </c>
      <c r="BC104" s="29">
        <v>5.75</v>
      </c>
      <c r="BD104" s="26">
        <v>0</v>
      </c>
      <c r="BE104" s="28"/>
      <c r="BF104" s="27">
        <f>MIN(SUM(BG104:BH104),$BF$4)</f>
        <v>0</v>
      </c>
      <c r="BG104" s="27"/>
      <c r="BH104" s="27"/>
      <c r="BI104" s="28">
        <v>0</v>
      </c>
      <c r="BJ104" s="25">
        <v>4.625</v>
      </c>
      <c r="BK104" s="28">
        <v>0</v>
      </c>
      <c r="BL104" s="25">
        <v>0</v>
      </c>
      <c r="BM104" s="26">
        <v>4.5</v>
      </c>
      <c r="BN104" s="26">
        <v>0.125</v>
      </c>
      <c r="BO104" s="26">
        <v>0</v>
      </c>
      <c r="BP104" s="25">
        <v>0</v>
      </c>
    </row>
    <row r="105" spans="1:68" x14ac:dyDescent="0.3">
      <c r="A105" s="30">
        <v>100</v>
      </c>
      <c r="B105" s="30" t="s">
        <v>426</v>
      </c>
      <c r="C105" s="30" t="s">
        <v>427</v>
      </c>
      <c r="D105" s="30" t="s">
        <v>428</v>
      </c>
      <c r="E105" s="30" t="s">
        <v>133</v>
      </c>
      <c r="F105" s="30" t="s">
        <v>134</v>
      </c>
      <c r="G105" s="30" t="s">
        <v>135</v>
      </c>
      <c r="H105" s="25">
        <f>I105+AZ105</f>
        <v>16.225000000000001</v>
      </c>
      <c r="I105" s="26">
        <f>MIN(J105+T105+AC105+AJ105+AY105,$I$4)</f>
        <v>2.6</v>
      </c>
      <c r="J105" s="27">
        <f>MIN(SUM(K105:S105),$J$4)</f>
        <v>0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28">
        <f>MIN(SUM(U105:AB105),$T$4)</f>
        <v>2.6</v>
      </c>
      <c r="U105" s="27">
        <v>0</v>
      </c>
      <c r="V105" s="27">
        <v>1</v>
      </c>
      <c r="W105" s="28">
        <v>0.6</v>
      </c>
      <c r="X105" s="28">
        <v>0</v>
      </c>
      <c r="Y105" s="27">
        <v>0</v>
      </c>
      <c r="Z105" s="28">
        <v>0</v>
      </c>
      <c r="AA105" s="27">
        <v>1</v>
      </c>
      <c r="AB105" s="28">
        <v>0</v>
      </c>
      <c r="AC105" s="28">
        <f>MIN(SUM(AD105:AI105),$AC$4)</f>
        <v>0</v>
      </c>
      <c r="AD105" s="27"/>
      <c r="AE105" s="27"/>
      <c r="AF105" s="27"/>
      <c r="AG105" s="27"/>
      <c r="AH105" s="27"/>
      <c r="AI105" s="28"/>
      <c r="AJ105" s="26">
        <f>MIN(AK105+AV105,$AJ$4)</f>
        <v>0</v>
      </c>
      <c r="AK105" s="26">
        <f>MIN(SUM(AL105:AU105),$AK$4)</f>
        <v>0</v>
      </c>
      <c r="AL105" s="27">
        <v>0</v>
      </c>
      <c r="AM105" s="28">
        <v>0</v>
      </c>
      <c r="AN105" s="29">
        <v>0</v>
      </c>
      <c r="AO105" s="26">
        <v>0</v>
      </c>
      <c r="AP105" s="29">
        <v>0</v>
      </c>
      <c r="AQ105" s="26">
        <v>0</v>
      </c>
      <c r="AR105" s="29">
        <v>0</v>
      </c>
      <c r="AS105" s="27">
        <v>0</v>
      </c>
      <c r="AT105" s="26">
        <v>0</v>
      </c>
      <c r="AU105" s="29">
        <v>0</v>
      </c>
      <c r="AV105" s="29">
        <f>MIN(SUM(AW105:AX105),$AV$4)</f>
        <v>0</v>
      </c>
      <c r="AW105" s="28">
        <v>0</v>
      </c>
      <c r="AX105" s="29">
        <v>0</v>
      </c>
      <c r="AY105" s="28">
        <v>0</v>
      </c>
      <c r="AZ105" s="25">
        <f>MIN(BA105+BI105+BJ105,$AZ$4)</f>
        <v>13.625</v>
      </c>
      <c r="BA105" s="26">
        <f>MIN(BB105+BE105+BF105,$BA$4)</f>
        <v>10</v>
      </c>
      <c r="BB105" s="26">
        <f>MIN(SUM(BC105:BD105),$BB$4)</f>
        <v>9</v>
      </c>
      <c r="BC105" s="29">
        <v>18</v>
      </c>
      <c r="BD105" s="26">
        <v>0</v>
      </c>
      <c r="BE105" s="28">
        <v>0</v>
      </c>
      <c r="BF105" s="27">
        <f>MIN(SUM(BG105:BH105),$BF$4)</f>
        <v>1</v>
      </c>
      <c r="BG105" s="27">
        <v>0</v>
      </c>
      <c r="BH105" s="27">
        <v>1</v>
      </c>
      <c r="BI105" s="28">
        <v>0</v>
      </c>
      <c r="BJ105" s="25">
        <v>3.625</v>
      </c>
      <c r="BK105" s="28">
        <v>0</v>
      </c>
      <c r="BL105" s="25">
        <v>0</v>
      </c>
      <c r="BM105" s="26">
        <v>3.375</v>
      </c>
      <c r="BN105" s="26">
        <v>0.25</v>
      </c>
      <c r="BO105" s="26">
        <v>0</v>
      </c>
      <c r="BP105" s="25">
        <v>0</v>
      </c>
    </row>
    <row r="106" spans="1:68" x14ac:dyDescent="0.3">
      <c r="A106" s="30">
        <v>101</v>
      </c>
      <c r="B106" s="30" t="s">
        <v>373</v>
      </c>
      <c r="C106" s="30" t="s">
        <v>374</v>
      </c>
      <c r="D106" s="30" t="s">
        <v>375</v>
      </c>
      <c r="E106" s="30" t="s">
        <v>133</v>
      </c>
      <c r="F106" s="30" t="s">
        <v>134</v>
      </c>
      <c r="G106" s="30" t="s">
        <v>135</v>
      </c>
      <c r="H106" s="25">
        <f>I106+AZ106</f>
        <v>15.925000000000001</v>
      </c>
      <c r="I106" s="26">
        <f>MIN(J106+T106+AC106+AJ106+AY106,$I$4)</f>
        <v>2.8</v>
      </c>
      <c r="J106" s="27">
        <f>MIN(SUM(K106:S106),$J$4)</f>
        <v>0</v>
      </c>
      <c r="K106" s="27"/>
      <c r="L106" s="27"/>
      <c r="M106" s="27"/>
      <c r="N106" s="27"/>
      <c r="O106" s="27"/>
      <c r="P106" s="27"/>
      <c r="Q106" s="27"/>
      <c r="R106" s="27"/>
      <c r="S106" s="27"/>
      <c r="T106" s="28">
        <f>MIN(SUM(U106:AB106),$T$4)</f>
        <v>2.8</v>
      </c>
      <c r="U106" s="27">
        <v>0</v>
      </c>
      <c r="V106" s="27">
        <v>0</v>
      </c>
      <c r="W106" s="28">
        <v>0.3</v>
      </c>
      <c r="X106" s="28">
        <v>1</v>
      </c>
      <c r="Y106" s="27">
        <v>1</v>
      </c>
      <c r="Z106" s="28">
        <v>0</v>
      </c>
      <c r="AA106" s="27">
        <v>0</v>
      </c>
      <c r="AB106" s="28">
        <v>0.5</v>
      </c>
      <c r="AC106" s="28">
        <f>MIN(SUM(AD106:AI106),$AC$4)</f>
        <v>0</v>
      </c>
      <c r="AD106" s="27"/>
      <c r="AE106" s="27"/>
      <c r="AF106" s="27"/>
      <c r="AG106" s="27"/>
      <c r="AH106" s="27"/>
      <c r="AI106" s="28"/>
      <c r="AJ106" s="26">
        <f>MIN(AK106+AV106,$AJ$4)</f>
        <v>0</v>
      </c>
      <c r="AK106" s="26">
        <f>MIN(SUM(AL106:AU106),$AK$4)</f>
        <v>0</v>
      </c>
      <c r="AL106" s="27">
        <v>0</v>
      </c>
      <c r="AM106" s="28">
        <v>0</v>
      </c>
      <c r="AN106" s="29">
        <v>0</v>
      </c>
      <c r="AO106" s="26">
        <v>0</v>
      </c>
      <c r="AP106" s="29">
        <v>0</v>
      </c>
      <c r="AQ106" s="26">
        <v>0</v>
      </c>
      <c r="AR106" s="29">
        <v>0</v>
      </c>
      <c r="AS106" s="27">
        <v>0</v>
      </c>
      <c r="AT106" s="26">
        <v>0</v>
      </c>
      <c r="AU106" s="29">
        <v>0</v>
      </c>
      <c r="AV106" s="29">
        <f>MIN(SUM(AW106:AX106),$AV$4)</f>
        <v>0</v>
      </c>
      <c r="AW106" s="28">
        <v>0</v>
      </c>
      <c r="AX106" s="29">
        <v>0</v>
      </c>
      <c r="AY106" s="28">
        <v>0</v>
      </c>
      <c r="AZ106" s="25">
        <f>MIN(BA106+BI106+BJ106,$AZ$4)</f>
        <v>13.125</v>
      </c>
      <c r="BA106" s="26">
        <f>MIN(BB106+BE106+BF106,$BA$4)</f>
        <v>12</v>
      </c>
      <c r="BB106" s="26">
        <f>MIN(SUM(BC106:BD106),$BB$4)</f>
        <v>9</v>
      </c>
      <c r="BC106" s="29">
        <v>13.25</v>
      </c>
      <c r="BD106" s="26">
        <v>0</v>
      </c>
      <c r="BE106" s="28">
        <v>0</v>
      </c>
      <c r="BF106" s="27">
        <f>MIN(SUM(BG106:BH106),$BF$4)</f>
        <v>3</v>
      </c>
      <c r="BG106" s="27">
        <v>0</v>
      </c>
      <c r="BH106" s="27">
        <v>3</v>
      </c>
      <c r="BI106" s="28">
        <v>0</v>
      </c>
      <c r="BJ106" s="25">
        <v>1.125</v>
      </c>
      <c r="BK106" s="28">
        <v>0</v>
      </c>
      <c r="BL106" s="25">
        <v>0</v>
      </c>
      <c r="BM106" s="26">
        <v>0</v>
      </c>
      <c r="BN106" s="26">
        <v>1.125</v>
      </c>
      <c r="BO106" s="26">
        <v>0</v>
      </c>
      <c r="BP106" s="25">
        <v>0</v>
      </c>
    </row>
    <row r="107" spans="1:68" x14ac:dyDescent="0.3">
      <c r="A107" s="30">
        <v>102</v>
      </c>
      <c r="B107" s="30" t="s">
        <v>225</v>
      </c>
      <c r="C107" s="30" t="s">
        <v>226</v>
      </c>
      <c r="D107" s="30" t="s">
        <v>227</v>
      </c>
      <c r="E107" s="30" t="s">
        <v>133</v>
      </c>
      <c r="F107" s="30" t="s">
        <v>134</v>
      </c>
      <c r="G107" s="30" t="s">
        <v>135</v>
      </c>
      <c r="H107" s="25">
        <f>I107+AZ107</f>
        <v>15.125</v>
      </c>
      <c r="I107" s="26">
        <f>MIN(J107+T107+AC107+AJ107+AY107,$I$4)</f>
        <v>4</v>
      </c>
      <c r="J107" s="27">
        <f>MIN(SUM(K107:S107),$J$4)</f>
        <v>0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8">
        <f>MIN(SUM(U107:AB107),$T$4)</f>
        <v>4</v>
      </c>
      <c r="U107" s="27">
        <v>1</v>
      </c>
      <c r="V107" s="27">
        <v>2</v>
      </c>
      <c r="W107" s="28">
        <v>1</v>
      </c>
      <c r="X107" s="28">
        <v>0</v>
      </c>
      <c r="Y107" s="27">
        <v>1</v>
      </c>
      <c r="Z107" s="28">
        <v>0</v>
      </c>
      <c r="AA107" s="27">
        <v>1</v>
      </c>
      <c r="AB107" s="28">
        <v>0</v>
      </c>
      <c r="AC107" s="28">
        <f>MIN(SUM(AD107:AI107),$AC$4)</f>
        <v>0</v>
      </c>
      <c r="AD107" s="27"/>
      <c r="AE107" s="27"/>
      <c r="AF107" s="27"/>
      <c r="AG107" s="27"/>
      <c r="AH107" s="27"/>
      <c r="AI107" s="28"/>
      <c r="AJ107" s="26">
        <f>MIN(AK107+AV107,$AJ$4)</f>
        <v>0</v>
      </c>
      <c r="AK107" s="26">
        <f>MIN(SUM(AL107:AU107),$AK$4)</f>
        <v>0</v>
      </c>
      <c r="AL107" s="27">
        <v>0</v>
      </c>
      <c r="AM107" s="28">
        <v>0</v>
      </c>
      <c r="AN107" s="29">
        <v>0</v>
      </c>
      <c r="AO107" s="26">
        <v>0</v>
      </c>
      <c r="AP107" s="29">
        <v>0</v>
      </c>
      <c r="AQ107" s="26">
        <v>0</v>
      </c>
      <c r="AR107" s="29">
        <v>0</v>
      </c>
      <c r="AS107" s="27">
        <v>0</v>
      </c>
      <c r="AT107" s="26">
        <v>0</v>
      </c>
      <c r="AU107" s="29">
        <v>0</v>
      </c>
      <c r="AV107" s="29">
        <f>MIN(SUM(AW107:AX107),$AV$4)</f>
        <v>0</v>
      </c>
      <c r="AW107" s="28">
        <v>0</v>
      </c>
      <c r="AX107" s="29">
        <v>0</v>
      </c>
      <c r="AY107" s="28">
        <v>0</v>
      </c>
      <c r="AZ107" s="25">
        <f>MIN(BA107+BI107+BJ107,$AZ$4)</f>
        <v>11.125</v>
      </c>
      <c r="BA107" s="26">
        <f>MIN(BB107+BE107+BF107,$BA$4)</f>
        <v>10</v>
      </c>
      <c r="BB107" s="26">
        <f>MIN(SUM(BC107:BD107),$BB$4)</f>
        <v>9</v>
      </c>
      <c r="BC107" s="29">
        <v>13.25</v>
      </c>
      <c r="BD107" s="26">
        <v>0</v>
      </c>
      <c r="BE107" s="28">
        <v>0</v>
      </c>
      <c r="BF107" s="27">
        <f>MIN(SUM(BG107:BH107),$BF$4)</f>
        <v>1</v>
      </c>
      <c r="BG107" s="27">
        <v>0</v>
      </c>
      <c r="BH107" s="27">
        <v>1</v>
      </c>
      <c r="BI107" s="28">
        <v>0</v>
      </c>
      <c r="BJ107" s="25">
        <v>1.125</v>
      </c>
      <c r="BK107" s="28">
        <v>0</v>
      </c>
      <c r="BL107" s="25">
        <v>0</v>
      </c>
      <c r="BM107" s="26">
        <v>0</v>
      </c>
      <c r="BN107" s="26">
        <v>1.125</v>
      </c>
      <c r="BO107" s="26">
        <v>0</v>
      </c>
      <c r="BP107" s="25">
        <v>0</v>
      </c>
    </row>
    <row r="108" spans="1:68" x14ac:dyDescent="0.3">
      <c r="A108" s="30">
        <v>103</v>
      </c>
      <c r="B108" s="30" t="s">
        <v>263</v>
      </c>
      <c r="C108" s="30" t="s">
        <v>264</v>
      </c>
      <c r="D108" s="30" t="s">
        <v>265</v>
      </c>
      <c r="E108" s="30" t="s">
        <v>133</v>
      </c>
      <c r="F108" s="30" t="s">
        <v>134</v>
      </c>
      <c r="G108" s="30" t="s">
        <v>135</v>
      </c>
      <c r="H108" s="25">
        <f>I108+AZ108</f>
        <v>15.1</v>
      </c>
      <c r="I108" s="26">
        <f>MIN(J108+T108+AC108+AJ108+AY108,$I$4)</f>
        <v>6.1</v>
      </c>
      <c r="J108" s="27">
        <f>MIN(SUM(K108:S108),$J$4)</f>
        <v>0</v>
      </c>
      <c r="K108" s="27"/>
      <c r="L108" s="27"/>
      <c r="M108" s="27"/>
      <c r="N108" s="27"/>
      <c r="O108" s="27"/>
      <c r="P108" s="27"/>
      <c r="Q108" s="27"/>
      <c r="R108" s="27"/>
      <c r="S108" s="27"/>
      <c r="T108" s="28">
        <f>MIN(SUM(U108:AB108),$T$4)</f>
        <v>3.1</v>
      </c>
      <c r="U108" s="27">
        <v>1</v>
      </c>
      <c r="V108" s="27">
        <v>0</v>
      </c>
      <c r="W108" s="28">
        <v>0.1</v>
      </c>
      <c r="X108" s="28">
        <v>0</v>
      </c>
      <c r="Y108" s="27">
        <v>1</v>
      </c>
      <c r="Z108" s="28">
        <v>0</v>
      </c>
      <c r="AA108" s="27">
        <v>1</v>
      </c>
      <c r="AB108" s="28">
        <v>0</v>
      </c>
      <c r="AC108" s="28">
        <f>MIN(SUM(AD108:AI108),$AC$4)</f>
        <v>3</v>
      </c>
      <c r="AD108" s="27">
        <v>3</v>
      </c>
      <c r="AE108" s="27">
        <v>0</v>
      </c>
      <c r="AF108" s="27">
        <v>0</v>
      </c>
      <c r="AG108" s="27">
        <v>0</v>
      </c>
      <c r="AH108" s="27">
        <v>0</v>
      </c>
      <c r="AI108" s="28">
        <v>0</v>
      </c>
      <c r="AJ108" s="26">
        <f>MIN(AK108+AV108,$AJ$4)</f>
        <v>0</v>
      </c>
      <c r="AK108" s="26">
        <f>MIN(SUM(AL108:AU108),$AK$4)</f>
        <v>0</v>
      </c>
      <c r="AL108" s="27"/>
      <c r="AM108" s="28"/>
      <c r="AN108" s="29"/>
      <c r="AO108" s="26"/>
      <c r="AP108" s="29"/>
      <c r="AQ108" s="26"/>
      <c r="AR108" s="29"/>
      <c r="AS108" s="27"/>
      <c r="AT108" s="26"/>
      <c r="AU108" s="29"/>
      <c r="AV108" s="29">
        <f>MIN(SUM(AW108:AX108),$AV$4)</f>
        <v>0</v>
      </c>
      <c r="AW108" s="28"/>
      <c r="AX108" s="29"/>
      <c r="AY108" s="28"/>
      <c r="AZ108" s="25">
        <f>MIN(BA108+BI108+BJ108,$AZ$4)</f>
        <v>9</v>
      </c>
      <c r="BA108" s="26">
        <f>MIN(BB108+BE108+BF108,$BA$4)</f>
        <v>9</v>
      </c>
      <c r="BB108" s="26">
        <f>MIN(SUM(BC108:BD108),$BB$4)</f>
        <v>9</v>
      </c>
      <c r="BC108" s="29">
        <v>10.75</v>
      </c>
      <c r="BD108" s="26">
        <v>0</v>
      </c>
      <c r="BE108" s="28"/>
      <c r="BF108" s="27">
        <f>MIN(SUM(BG108:BH108),$BF$4)</f>
        <v>0</v>
      </c>
      <c r="BG108" s="27"/>
      <c r="BH108" s="27"/>
      <c r="BI108" s="28">
        <v>0</v>
      </c>
      <c r="BJ108" s="25">
        <v>0</v>
      </c>
      <c r="BK108" s="28">
        <v>0</v>
      </c>
      <c r="BL108" s="25">
        <v>0</v>
      </c>
      <c r="BM108" s="26">
        <v>0</v>
      </c>
      <c r="BN108" s="26">
        <v>0</v>
      </c>
      <c r="BO108" s="26">
        <v>0</v>
      </c>
      <c r="BP108" s="25">
        <v>0</v>
      </c>
    </row>
    <row r="109" spans="1:68" x14ac:dyDescent="0.3">
      <c r="A109" s="30">
        <v>104</v>
      </c>
      <c r="B109" s="30" t="s">
        <v>177</v>
      </c>
      <c r="C109" s="30" t="s">
        <v>178</v>
      </c>
      <c r="D109" s="30" t="s">
        <v>179</v>
      </c>
      <c r="E109" s="30" t="s">
        <v>133</v>
      </c>
      <c r="F109" s="30" t="s">
        <v>134</v>
      </c>
      <c r="G109" s="30" t="s">
        <v>135</v>
      </c>
      <c r="H109" s="25">
        <f>I109+AZ109</f>
        <v>15</v>
      </c>
      <c r="I109" s="26">
        <f>MIN(J109+T109+AC109+AJ109+AY109,$I$4)</f>
        <v>0</v>
      </c>
      <c r="J109" s="27">
        <f>MIN(SUM(K109:S109),$J$4)</f>
        <v>0</v>
      </c>
      <c r="K109" s="27"/>
      <c r="L109" s="27"/>
      <c r="M109" s="27"/>
      <c r="N109" s="27"/>
      <c r="O109" s="27"/>
      <c r="P109" s="27"/>
      <c r="Q109" s="27"/>
      <c r="R109" s="27"/>
      <c r="S109" s="27"/>
      <c r="T109" s="28">
        <f>MIN(SUM(U109:AB109),$T$4)</f>
        <v>0</v>
      </c>
      <c r="U109" s="27"/>
      <c r="V109" s="27"/>
      <c r="W109" s="28"/>
      <c r="X109" s="28"/>
      <c r="Y109" s="27"/>
      <c r="Z109" s="28"/>
      <c r="AA109" s="27"/>
      <c r="AB109" s="28"/>
      <c r="AC109" s="28">
        <f>MIN(SUM(AD109:AI109),$AC$4)</f>
        <v>0</v>
      </c>
      <c r="AD109" s="27"/>
      <c r="AE109" s="27"/>
      <c r="AF109" s="27"/>
      <c r="AG109" s="27"/>
      <c r="AH109" s="27"/>
      <c r="AI109" s="28"/>
      <c r="AJ109" s="26">
        <f>MIN(AK109+AV109,$AJ$4)</f>
        <v>0</v>
      </c>
      <c r="AK109" s="26">
        <f>MIN(SUM(AL109:AU109),$AK$4)</f>
        <v>0</v>
      </c>
      <c r="AL109" s="27"/>
      <c r="AM109" s="28"/>
      <c r="AN109" s="29"/>
      <c r="AO109" s="26"/>
      <c r="AP109" s="29"/>
      <c r="AQ109" s="26"/>
      <c r="AR109" s="29"/>
      <c r="AS109" s="27"/>
      <c r="AT109" s="26"/>
      <c r="AU109" s="29"/>
      <c r="AV109" s="29">
        <f>MIN(SUM(AW109:AX109),$AV$4)</f>
        <v>0</v>
      </c>
      <c r="AW109" s="28"/>
      <c r="AX109" s="29"/>
      <c r="AY109" s="28"/>
      <c r="AZ109" s="25">
        <f>MIN(BA109+BI109+BJ109,$AZ$4)</f>
        <v>15</v>
      </c>
      <c r="BA109" s="26">
        <f>MIN(BB109+BE109+BF109,$BA$4)</f>
        <v>9</v>
      </c>
      <c r="BB109" s="26">
        <f>MIN(SUM(BC109:BD109),$BB$4)</f>
        <v>9</v>
      </c>
      <c r="BC109" s="29">
        <v>25</v>
      </c>
      <c r="BD109" s="26">
        <v>0</v>
      </c>
      <c r="BE109" s="28"/>
      <c r="BF109" s="27">
        <f>MIN(SUM(BG109:BH109),$BF$4)</f>
        <v>0</v>
      </c>
      <c r="BG109" s="27"/>
      <c r="BH109" s="27"/>
      <c r="BI109" s="28">
        <v>0</v>
      </c>
      <c r="BJ109" s="25">
        <v>6</v>
      </c>
      <c r="BK109" s="28">
        <v>0</v>
      </c>
      <c r="BL109" s="25">
        <v>0</v>
      </c>
      <c r="BM109" s="26">
        <v>4.875</v>
      </c>
      <c r="BN109" s="26">
        <v>1.125</v>
      </c>
      <c r="BO109" s="26">
        <v>0</v>
      </c>
      <c r="BP109" s="25">
        <v>0</v>
      </c>
    </row>
    <row r="110" spans="1:68" x14ac:dyDescent="0.3">
      <c r="A110" s="30">
        <v>105</v>
      </c>
      <c r="B110" s="30" t="s">
        <v>338</v>
      </c>
      <c r="C110" s="30" t="s">
        <v>339</v>
      </c>
      <c r="D110" s="30" t="s">
        <v>340</v>
      </c>
      <c r="E110" s="30" t="s">
        <v>133</v>
      </c>
      <c r="F110" s="30" t="s">
        <v>134</v>
      </c>
      <c r="G110" s="30" t="s">
        <v>135</v>
      </c>
      <c r="H110" s="25">
        <f>I110+AZ110</f>
        <v>13.824999999999999</v>
      </c>
      <c r="I110" s="26">
        <f>MIN(J110+T110+AC110+AJ110+AY110,$I$4)</f>
        <v>4.2</v>
      </c>
      <c r="J110" s="27">
        <f>MIN(SUM(K110:S110),$J$4)</f>
        <v>2</v>
      </c>
      <c r="K110" s="27">
        <v>0</v>
      </c>
      <c r="L110" s="27">
        <v>0</v>
      </c>
      <c r="M110" s="27">
        <v>0</v>
      </c>
      <c r="N110" s="27">
        <v>0</v>
      </c>
      <c r="O110" s="27">
        <v>2</v>
      </c>
      <c r="P110" s="27">
        <v>0</v>
      </c>
      <c r="Q110" s="27">
        <v>0</v>
      </c>
      <c r="R110" s="27">
        <v>0</v>
      </c>
      <c r="S110" s="27">
        <v>0</v>
      </c>
      <c r="T110" s="28">
        <f>MIN(SUM(U110:AB110),$T$4)</f>
        <v>2.2000000000000002</v>
      </c>
      <c r="U110" s="27">
        <v>0</v>
      </c>
      <c r="V110" s="27">
        <v>0</v>
      </c>
      <c r="W110" s="28">
        <v>0.2</v>
      </c>
      <c r="X110" s="28">
        <v>0</v>
      </c>
      <c r="Y110" s="27">
        <v>1</v>
      </c>
      <c r="Z110" s="28">
        <v>0</v>
      </c>
      <c r="AA110" s="27">
        <v>1</v>
      </c>
      <c r="AB110" s="28">
        <v>0</v>
      </c>
      <c r="AC110" s="28">
        <f>MIN(SUM(AD110:AI110),$AC$4)</f>
        <v>0</v>
      </c>
      <c r="AD110" s="27"/>
      <c r="AE110" s="27"/>
      <c r="AF110" s="27"/>
      <c r="AG110" s="27"/>
      <c r="AH110" s="27"/>
      <c r="AI110" s="28"/>
      <c r="AJ110" s="26">
        <f>MIN(AK110+AV110,$AJ$4)</f>
        <v>0</v>
      </c>
      <c r="AK110" s="26">
        <f>MIN(SUM(AL110:AU110),$AK$4)</f>
        <v>0</v>
      </c>
      <c r="AL110" s="27"/>
      <c r="AM110" s="28"/>
      <c r="AN110" s="29"/>
      <c r="AO110" s="26"/>
      <c r="AP110" s="29"/>
      <c r="AQ110" s="26"/>
      <c r="AR110" s="29"/>
      <c r="AS110" s="27"/>
      <c r="AT110" s="26"/>
      <c r="AU110" s="29"/>
      <c r="AV110" s="29">
        <f>MIN(SUM(AW110:AX110),$AV$4)</f>
        <v>0</v>
      </c>
      <c r="AW110" s="28"/>
      <c r="AX110" s="29"/>
      <c r="AY110" s="28"/>
      <c r="AZ110" s="25">
        <f>MIN(BA110+BI110+BJ110,$AZ$4)</f>
        <v>9.625</v>
      </c>
      <c r="BA110" s="26">
        <f>MIN(BB110+BE110+BF110,$BA$4)</f>
        <v>9</v>
      </c>
      <c r="BB110" s="26">
        <f>MIN(SUM(BC110:BD110),$BB$4)</f>
        <v>9</v>
      </c>
      <c r="BC110" s="29">
        <v>13.5</v>
      </c>
      <c r="BD110" s="26">
        <v>0</v>
      </c>
      <c r="BE110" s="28"/>
      <c r="BF110" s="27">
        <f>MIN(SUM(BG110:BH110),$BF$4)</f>
        <v>0</v>
      </c>
      <c r="BG110" s="27"/>
      <c r="BH110" s="27"/>
      <c r="BI110" s="28">
        <v>0</v>
      </c>
      <c r="BJ110" s="25">
        <v>0.625</v>
      </c>
      <c r="BK110" s="28">
        <v>0</v>
      </c>
      <c r="BL110" s="25">
        <v>0</v>
      </c>
      <c r="BM110" s="26">
        <v>0</v>
      </c>
      <c r="BN110" s="26">
        <v>0.375</v>
      </c>
      <c r="BO110" s="26">
        <v>0</v>
      </c>
      <c r="BP110" s="25">
        <v>0.25</v>
      </c>
    </row>
    <row r="111" spans="1:68" x14ac:dyDescent="0.3">
      <c r="A111" s="30">
        <v>106</v>
      </c>
      <c r="B111" s="30" t="s">
        <v>271</v>
      </c>
      <c r="C111" s="30" t="s">
        <v>272</v>
      </c>
      <c r="D111" s="30" t="s">
        <v>273</v>
      </c>
      <c r="E111" s="30" t="s">
        <v>133</v>
      </c>
      <c r="F111" s="30" t="s">
        <v>134</v>
      </c>
      <c r="G111" s="30" t="s">
        <v>135</v>
      </c>
      <c r="H111" s="25">
        <f>I111+AZ111</f>
        <v>13.625</v>
      </c>
      <c r="I111" s="26">
        <f>MIN(J111+T111+AC111+AJ111+AY111,$I$4)</f>
        <v>3</v>
      </c>
      <c r="J111" s="27">
        <f>MIN(SUM(K111:S111),$J$4)</f>
        <v>2</v>
      </c>
      <c r="K111" s="27">
        <v>0</v>
      </c>
      <c r="L111" s="27">
        <v>0</v>
      </c>
      <c r="M111" s="27">
        <v>0</v>
      </c>
      <c r="N111" s="27">
        <v>0</v>
      </c>
      <c r="O111" s="27">
        <v>2</v>
      </c>
      <c r="P111" s="27">
        <v>0</v>
      </c>
      <c r="Q111" s="27">
        <v>0</v>
      </c>
      <c r="R111" s="27">
        <v>0</v>
      </c>
      <c r="S111" s="27">
        <v>0</v>
      </c>
      <c r="T111" s="28">
        <f>MIN(SUM(U111:AB111),$T$4)</f>
        <v>1</v>
      </c>
      <c r="U111" s="27">
        <v>0</v>
      </c>
      <c r="V111" s="27">
        <v>0</v>
      </c>
      <c r="W111" s="28">
        <v>1</v>
      </c>
      <c r="X111" s="28">
        <v>0</v>
      </c>
      <c r="Y111" s="27">
        <v>0</v>
      </c>
      <c r="Z111" s="28">
        <v>0</v>
      </c>
      <c r="AA111" s="27">
        <v>0</v>
      </c>
      <c r="AB111" s="28">
        <v>0</v>
      </c>
      <c r="AC111" s="28">
        <f>MIN(SUM(AD111:AI111),$AC$4)</f>
        <v>0</v>
      </c>
      <c r="AD111" s="27"/>
      <c r="AE111" s="27"/>
      <c r="AF111" s="27"/>
      <c r="AG111" s="27"/>
      <c r="AH111" s="27"/>
      <c r="AI111" s="28"/>
      <c r="AJ111" s="26">
        <f>MIN(AK111+AV111,$AJ$4)</f>
        <v>0</v>
      </c>
      <c r="AK111" s="26">
        <f>MIN(SUM(AL111:AU111),$AK$4)</f>
        <v>0</v>
      </c>
      <c r="AL111" s="27"/>
      <c r="AM111" s="28"/>
      <c r="AN111" s="29"/>
      <c r="AO111" s="26"/>
      <c r="AP111" s="29"/>
      <c r="AQ111" s="26"/>
      <c r="AR111" s="29"/>
      <c r="AS111" s="27"/>
      <c r="AT111" s="26"/>
      <c r="AU111" s="29"/>
      <c r="AV111" s="29">
        <f>MIN(SUM(AW111:AX111),$AV$4)</f>
        <v>0</v>
      </c>
      <c r="AW111" s="28"/>
      <c r="AX111" s="29"/>
      <c r="AY111" s="28"/>
      <c r="AZ111" s="25">
        <f>MIN(BA111+BI111+BJ111,$AZ$4)</f>
        <v>10.625</v>
      </c>
      <c r="BA111" s="26">
        <f>MIN(BB111+BE111+BF111,$BA$4)</f>
        <v>9</v>
      </c>
      <c r="BB111" s="26">
        <f>MIN(SUM(BC111:BD111),$BB$4)</f>
        <v>9</v>
      </c>
      <c r="BC111" s="29">
        <v>17.75</v>
      </c>
      <c r="BD111" s="26">
        <v>0</v>
      </c>
      <c r="BE111" s="28"/>
      <c r="BF111" s="27">
        <f>MIN(SUM(BG111:BH111),$BF$4)</f>
        <v>0</v>
      </c>
      <c r="BG111" s="27"/>
      <c r="BH111" s="27"/>
      <c r="BI111" s="28">
        <v>0</v>
      </c>
      <c r="BJ111" s="25">
        <v>1.625</v>
      </c>
      <c r="BK111" s="28">
        <v>0</v>
      </c>
      <c r="BL111" s="25">
        <v>0</v>
      </c>
      <c r="BM111" s="26">
        <v>0</v>
      </c>
      <c r="BN111" s="26">
        <v>1.625</v>
      </c>
      <c r="BO111" s="26">
        <v>0</v>
      </c>
      <c r="BP111" s="25">
        <v>0</v>
      </c>
    </row>
    <row r="112" spans="1:68" x14ac:dyDescent="0.3">
      <c r="A112" s="30">
        <v>107</v>
      </c>
      <c r="B112" s="30" t="s">
        <v>168</v>
      </c>
      <c r="C112" s="30" t="s">
        <v>169</v>
      </c>
      <c r="D112" s="30" t="s">
        <v>170</v>
      </c>
      <c r="E112" s="30" t="s">
        <v>171</v>
      </c>
      <c r="F112" s="30" t="s">
        <v>134</v>
      </c>
      <c r="G112" s="30" t="s">
        <v>135</v>
      </c>
      <c r="H112" s="25">
        <f>I112+AZ112</f>
        <v>13.5875</v>
      </c>
      <c r="I112" s="26">
        <f>MIN(J112+T112+AC112+AJ112+AY112,$I$4)</f>
        <v>10.8</v>
      </c>
      <c r="J112" s="27">
        <f>MIN(SUM(K112:S112),$J$4)</f>
        <v>4</v>
      </c>
      <c r="K112" s="27">
        <v>0</v>
      </c>
      <c r="L112" s="27">
        <v>0</v>
      </c>
      <c r="M112" s="27">
        <v>4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8">
        <f>MIN(SUM(U112:AB112),$T$4)</f>
        <v>3.8</v>
      </c>
      <c r="U112" s="27">
        <v>1</v>
      </c>
      <c r="V112" s="27">
        <v>0</v>
      </c>
      <c r="W112" s="28">
        <v>0.8</v>
      </c>
      <c r="X112" s="28">
        <v>1</v>
      </c>
      <c r="Y112" s="27">
        <v>0</v>
      </c>
      <c r="Z112" s="28">
        <v>0</v>
      </c>
      <c r="AA112" s="27">
        <v>1</v>
      </c>
      <c r="AB112" s="28">
        <v>0</v>
      </c>
      <c r="AC112" s="28">
        <f>MIN(SUM(AD112:AI112),$AC$4)</f>
        <v>3</v>
      </c>
      <c r="AD112" s="27">
        <v>3</v>
      </c>
      <c r="AE112" s="27">
        <v>0</v>
      </c>
      <c r="AF112" s="27">
        <v>0</v>
      </c>
      <c r="AG112" s="27">
        <v>0</v>
      </c>
      <c r="AH112" s="27">
        <v>0</v>
      </c>
      <c r="AI112" s="28">
        <v>0</v>
      </c>
      <c r="AJ112" s="26">
        <f>MIN(AK112+AV112,$AJ$4)</f>
        <v>0</v>
      </c>
      <c r="AK112" s="26">
        <f>MIN(SUM(AL112:AU112),$AK$4)</f>
        <v>0</v>
      </c>
      <c r="AL112" s="27">
        <v>0</v>
      </c>
      <c r="AM112" s="28">
        <v>0</v>
      </c>
      <c r="AN112" s="29">
        <v>0</v>
      </c>
      <c r="AO112" s="26">
        <v>0</v>
      </c>
      <c r="AP112" s="29">
        <v>0</v>
      </c>
      <c r="AQ112" s="26">
        <v>0</v>
      </c>
      <c r="AR112" s="29">
        <v>0</v>
      </c>
      <c r="AS112" s="27">
        <v>0</v>
      </c>
      <c r="AT112" s="26">
        <v>0</v>
      </c>
      <c r="AU112" s="29">
        <v>0</v>
      </c>
      <c r="AV112" s="29">
        <f>MIN(SUM(AW112:AX112),$AV$4)</f>
        <v>0</v>
      </c>
      <c r="AW112" s="28">
        <v>0</v>
      </c>
      <c r="AX112" s="29">
        <v>0</v>
      </c>
      <c r="AY112" s="28">
        <v>0</v>
      </c>
      <c r="AZ112" s="25">
        <f>MIN(BA112+BI112+BJ112,$AZ$4)</f>
        <v>2.7875000000000001</v>
      </c>
      <c r="BA112" s="26">
        <f>MIN(BB112+BE112+BF112,$BA$4)</f>
        <v>1.85</v>
      </c>
      <c r="BB112" s="26">
        <f>MIN(SUM(BC112:BD112),$BB$4)</f>
        <v>1.75</v>
      </c>
      <c r="BC112" s="29">
        <v>1.75</v>
      </c>
      <c r="BD112" s="26">
        <v>0</v>
      </c>
      <c r="BE112" s="28">
        <v>0.1</v>
      </c>
      <c r="BF112" s="27">
        <f>MIN(SUM(BG112:BH112),$BF$4)</f>
        <v>0</v>
      </c>
      <c r="BG112" s="27">
        <v>0</v>
      </c>
      <c r="BH112" s="27">
        <v>0</v>
      </c>
      <c r="BI112" s="28">
        <v>0</v>
      </c>
      <c r="BJ112" s="25">
        <v>0.9375</v>
      </c>
      <c r="BK112" s="28">
        <v>0</v>
      </c>
      <c r="BL112" s="25">
        <v>0</v>
      </c>
      <c r="BM112" s="26">
        <v>0</v>
      </c>
      <c r="BN112" s="26">
        <v>0</v>
      </c>
      <c r="BO112" s="26">
        <v>0</v>
      </c>
      <c r="BP112" s="25">
        <v>0.9375</v>
      </c>
    </row>
    <row r="113" spans="1:68" x14ac:dyDescent="0.3">
      <c r="A113" s="30">
        <v>108</v>
      </c>
      <c r="B113" s="30" t="s">
        <v>359</v>
      </c>
      <c r="C113" s="30" t="s">
        <v>360</v>
      </c>
      <c r="D113" s="30" t="s">
        <v>361</v>
      </c>
      <c r="E113" s="30" t="s">
        <v>133</v>
      </c>
      <c r="F113" s="30" t="s">
        <v>134</v>
      </c>
      <c r="G113" s="30" t="s">
        <v>135</v>
      </c>
      <c r="H113" s="25">
        <f>I113+AZ113</f>
        <v>13.574999999999999</v>
      </c>
      <c r="I113" s="26">
        <f>MIN(J113+T113+AC113+AJ113+AY113,$I$4)</f>
        <v>12.2</v>
      </c>
      <c r="J113" s="27">
        <f>MIN(SUM(K113:S113),$J$4)</f>
        <v>7</v>
      </c>
      <c r="K113" s="27">
        <v>0</v>
      </c>
      <c r="L113" s="27">
        <v>0</v>
      </c>
      <c r="M113" s="27">
        <v>4</v>
      </c>
      <c r="N113" s="27">
        <v>3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8">
        <f>MIN(SUM(U113:AB113),$T$4)</f>
        <v>1.2</v>
      </c>
      <c r="U113" s="27">
        <v>0</v>
      </c>
      <c r="V113" s="27">
        <v>0</v>
      </c>
      <c r="W113" s="28">
        <v>0.7</v>
      </c>
      <c r="X113" s="28">
        <v>0</v>
      </c>
      <c r="Y113" s="27">
        <v>0</v>
      </c>
      <c r="Z113" s="28">
        <v>0</v>
      </c>
      <c r="AA113" s="27">
        <v>0</v>
      </c>
      <c r="AB113" s="28">
        <v>0.5</v>
      </c>
      <c r="AC113" s="28">
        <f>MIN(SUM(AD113:AI113),$AC$4)</f>
        <v>4</v>
      </c>
      <c r="AD113" s="27">
        <v>3</v>
      </c>
      <c r="AE113" s="27">
        <v>0</v>
      </c>
      <c r="AF113" s="27">
        <v>0</v>
      </c>
      <c r="AG113" s="27">
        <v>0</v>
      </c>
      <c r="AH113" s="27">
        <v>1</v>
      </c>
      <c r="AI113" s="28">
        <v>0</v>
      </c>
      <c r="AJ113" s="26">
        <f>MIN(AK113+AV113,$AJ$4)</f>
        <v>0</v>
      </c>
      <c r="AK113" s="26">
        <f>MIN(SUM(AL113:AU113),$AK$4)</f>
        <v>0</v>
      </c>
      <c r="AL113" s="27"/>
      <c r="AM113" s="28"/>
      <c r="AN113" s="29"/>
      <c r="AO113" s="26"/>
      <c r="AP113" s="29"/>
      <c r="AQ113" s="26"/>
      <c r="AR113" s="29"/>
      <c r="AS113" s="27"/>
      <c r="AT113" s="26"/>
      <c r="AU113" s="29"/>
      <c r="AV113" s="29">
        <f>MIN(SUM(AW113:AX113),$AV$4)</f>
        <v>0</v>
      </c>
      <c r="AW113" s="28"/>
      <c r="AX113" s="29"/>
      <c r="AY113" s="28"/>
      <c r="AZ113" s="25">
        <f>MIN(BA113+BI113+BJ113,$AZ$4)</f>
        <v>1.375</v>
      </c>
      <c r="BA113" s="26">
        <f>MIN(BB113+BE113+BF113,$BA$4)</f>
        <v>1.25</v>
      </c>
      <c r="BB113" s="26">
        <f>MIN(SUM(BC113:BD113),$BB$4)</f>
        <v>1.25</v>
      </c>
      <c r="BC113" s="29">
        <v>1.25</v>
      </c>
      <c r="BD113" s="26">
        <v>0</v>
      </c>
      <c r="BE113" s="28"/>
      <c r="BF113" s="27">
        <f>MIN(SUM(BG113:BH113),$BF$4)</f>
        <v>0</v>
      </c>
      <c r="BG113" s="27"/>
      <c r="BH113" s="27"/>
      <c r="BI113" s="28">
        <v>0</v>
      </c>
      <c r="BJ113" s="25">
        <v>0.125</v>
      </c>
      <c r="BK113" s="28">
        <v>0</v>
      </c>
      <c r="BL113" s="25">
        <v>0</v>
      </c>
      <c r="BM113" s="26">
        <v>0</v>
      </c>
      <c r="BN113" s="26">
        <v>0</v>
      </c>
      <c r="BO113" s="26">
        <v>0.125</v>
      </c>
      <c r="BP113" s="25">
        <v>0</v>
      </c>
    </row>
    <row r="114" spans="1:68" x14ac:dyDescent="0.3">
      <c r="A114" s="30">
        <v>109</v>
      </c>
      <c r="B114" s="30" t="s">
        <v>172</v>
      </c>
      <c r="C114" s="30" t="s">
        <v>173</v>
      </c>
      <c r="D114" s="30" t="s">
        <v>174</v>
      </c>
      <c r="E114" s="30" t="s">
        <v>133</v>
      </c>
      <c r="F114" s="30" t="s">
        <v>134</v>
      </c>
      <c r="G114" s="30" t="s">
        <v>135</v>
      </c>
      <c r="H114" s="25">
        <f>I114+AZ114</f>
        <v>12.7</v>
      </c>
      <c r="I114" s="26">
        <f>MIN(J114+T114+AC114+AJ114+AY114,$I$4)</f>
        <v>3.7</v>
      </c>
      <c r="J114" s="27">
        <f>MIN(SUM(K114:S114),$J$4)</f>
        <v>3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3</v>
      </c>
      <c r="Q114" s="27">
        <v>0</v>
      </c>
      <c r="R114" s="27">
        <v>0</v>
      </c>
      <c r="S114" s="27">
        <v>0</v>
      </c>
      <c r="T114" s="28">
        <f>MIN(SUM(U114:AB114),$T$4)</f>
        <v>0.7</v>
      </c>
      <c r="U114" s="27">
        <v>0</v>
      </c>
      <c r="V114" s="27">
        <v>0</v>
      </c>
      <c r="W114" s="28">
        <v>0.7</v>
      </c>
      <c r="X114" s="28">
        <v>0</v>
      </c>
      <c r="Y114" s="27">
        <v>0</v>
      </c>
      <c r="Z114" s="28">
        <v>0</v>
      </c>
      <c r="AA114" s="27">
        <v>0</v>
      </c>
      <c r="AB114" s="28">
        <v>0</v>
      </c>
      <c r="AC114" s="28">
        <f>MIN(SUM(AD114:AI114),$AC$4)</f>
        <v>0</v>
      </c>
      <c r="AD114" s="27"/>
      <c r="AE114" s="27"/>
      <c r="AF114" s="27"/>
      <c r="AG114" s="27"/>
      <c r="AH114" s="27"/>
      <c r="AI114" s="28"/>
      <c r="AJ114" s="26">
        <f>MIN(AK114+AV114,$AJ$4)</f>
        <v>0</v>
      </c>
      <c r="AK114" s="26">
        <f>MIN(SUM(AL114:AU114),$AK$4)</f>
        <v>0</v>
      </c>
      <c r="AL114" s="27"/>
      <c r="AM114" s="28"/>
      <c r="AN114" s="29"/>
      <c r="AO114" s="26"/>
      <c r="AP114" s="29"/>
      <c r="AQ114" s="26"/>
      <c r="AR114" s="29"/>
      <c r="AS114" s="27"/>
      <c r="AT114" s="26"/>
      <c r="AU114" s="29"/>
      <c r="AV114" s="29">
        <f>MIN(SUM(AW114:AX114),$AV$4)</f>
        <v>0</v>
      </c>
      <c r="AW114" s="28"/>
      <c r="AX114" s="29"/>
      <c r="AY114" s="28"/>
      <c r="AZ114" s="25">
        <f>MIN(BA114+BI114+BJ114,$AZ$4)</f>
        <v>9</v>
      </c>
      <c r="BA114" s="26">
        <f>MIN(BB114+BE114+BF114,$BA$4)</f>
        <v>9</v>
      </c>
      <c r="BB114" s="26">
        <f>MIN(SUM(BC114:BD114),$BB$4)</f>
        <v>9</v>
      </c>
      <c r="BC114" s="29">
        <v>20.75</v>
      </c>
      <c r="BD114" s="26">
        <v>0</v>
      </c>
      <c r="BE114" s="28"/>
      <c r="BF114" s="27">
        <f>MIN(SUM(BG114:BH114),$BF$4)</f>
        <v>0</v>
      </c>
      <c r="BG114" s="27"/>
      <c r="BH114" s="27"/>
      <c r="BI114" s="28">
        <v>0</v>
      </c>
      <c r="BJ114" s="25">
        <v>0</v>
      </c>
      <c r="BK114" s="28">
        <v>0</v>
      </c>
      <c r="BL114" s="25">
        <v>0</v>
      </c>
      <c r="BM114" s="26">
        <v>0</v>
      </c>
      <c r="BN114" s="26">
        <v>0</v>
      </c>
      <c r="BO114" s="26">
        <v>0</v>
      </c>
      <c r="BP114" s="25">
        <v>0</v>
      </c>
    </row>
    <row r="115" spans="1:68" x14ac:dyDescent="0.3">
      <c r="A115" s="30">
        <v>110</v>
      </c>
      <c r="B115" s="30" t="s">
        <v>276</v>
      </c>
      <c r="C115" s="30" t="s">
        <v>277</v>
      </c>
      <c r="D115" s="30" t="s">
        <v>278</v>
      </c>
      <c r="E115" s="30" t="s">
        <v>133</v>
      </c>
      <c r="F115" s="30" t="s">
        <v>134</v>
      </c>
      <c r="G115" s="30" t="s">
        <v>135</v>
      </c>
      <c r="H115" s="25">
        <f>I115+AZ115</f>
        <v>12.5625</v>
      </c>
      <c r="I115" s="26">
        <f>MIN(J115+T115+AC115+AJ115+AY115,$I$4)</f>
        <v>8</v>
      </c>
      <c r="J115" s="27">
        <f>MIN(SUM(K115:S115),$J$4)</f>
        <v>4</v>
      </c>
      <c r="K115" s="27">
        <v>0</v>
      </c>
      <c r="L115" s="27">
        <v>0</v>
      </c>
      <c r="M115" s="27">
        <v>4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8">
        <f>MIN(SUM(U115:AB115),$T$4)</f>
        <v>2</v>
      </c>
      <c r="U115" s="27">
        <v>0</v>
      </c>
      <c r="V115" s="27">
        <v>1</v>
      </c>
      <c r="W115" s="28">
        <v>0.5</v>
      </c>
      <c r="X115" s="28">
        <v>0</v>
      </c>
      <c r="Y115" s="27">
        <v>0</v>
      </c>
      <c r="Z115" s="28">
        <v>0</v>
      </c>
      <c r="AA115" s="27">
        <v>0</v>
      </c>
      <c r="AB115" s="28">
        <v>0.5</v>
      </c>
      <c r="AC115" s="28">
        <f>MIN(SUM(AD115:AI115),$AC$4)</f>
        <v>2</v>
      </c>
      <c r="AD115" s="27">
        <v>0</v>
      </c>
      <c r="AE115" s="27">
        <v>2</v>
      </c>
      <c r="AF115" s="27">
        <v>0</v>
      </c>
      <c r="AG115" s="27">
        <v>0</v>
      </c>
      <c r="AH115" s="27">
        <v>0</v>
      </c>
      <c r="AI115" s="28">
        <v>0</v>
      </c>
      <c r="AJ115" s="26">
        <f>MIN(AK115+AV115,$AJ$4)</f>
        <v>0</v>
      </c>
      <c r="AK115" s="26">
        <f>MIN(SUM(AL115:AU115),$AK$4)</f>
        <v>0</v>
      </c>
      <c r="AL115" s="27"/>
      <c r="AM115" s="28"/>
      <c r="AN115" s="29"/>
      <c r="AO115" s="26"/>
      <c r="AP115" s="29"/>
      <c r="AQ115" s="26"/>
      <c r="AR115" s="29"/>
      <c r="AS115" s="27"/>
      <c r="AT115" s="26"/>
      <c r="AU115" s="29"/>
      <c r="AV115" s="29">
        <f>MIN(SUM(AW115:AX115),$AV$4)</f>
        <v>0</v>
      </c>
      <c r="AW115" s="28"/>
      <c r="AX115" s="29"/>
      <c r="AY115" s="28"/>
      <c r="AZ115" s="25">
        <f>MIN(BA115+BI115+BJ115,$AZ$4)</f>
        <v>4.5625</v>
      </c>
      <c r="BA115" s="26">
        <f>MIN(BB115+BE115+BF115,$BA$4)</f>
        <v>4.25</v>
      </c>
      <c r="BB115" s="26">
        <f>MIN(SUM(BC115:BD115),$BB$4)</f>
        <v>4.25</v>
      </c>
      <c r="BC115" s="29">
        <v>4.25</v>
      </c>
      <c r="BD115" s="26">
        <v>0</v>
      </c>
      <c r="BE115" s="28"/>
      <c r="BF115" s="27">
        <f>MIN(SUM(BG115:BH115),$BF$4)</f>
        <v>0</v>
      </c>
      <c r="BG115" s="27"/>
      <c r="BH115" s="27"/>
      <c r="BI115" s="28">
        <v>0</v>
      </c>
      <c r="BJ115" s="25">
        <v>0.3125</v>
      </c>
      <c r="BK115" s="28">
        <v>0</v>
      </c>
      <c r="BL115" s="25">
        <v>0</v>
      </c>
      <c r="BM115" s="26">
        <v>0</v>
      </c>
      <c r="BN115" s="26">
        <v>0</v>
      </c>
      <c r="BO115" s="26">
        <v>0</v>
      </c>
      <c r="BP115" s="25">
        <v>0.3125</v>
      </c>
    </row>
    <row r="116" spans="1:68" x14ac:dyDescent="0.3">
      <c r="A116" s="30">
        <v>111</v>
      </c>
      <c r="B116" s="30" t="s">
        <v>195</v>
      </c>
      <c r="C116" s="30" t="s">
        <v>196</v>
      </c>
      <c r="D116" s="30" t="s">
        <v>197</v>
      </c>
      <c r="E116" s="30" t="s">
        <v>133</v>
      </c>
      <c r="F116" s="30" t="s">
        <v>134</v>
      </c>
      <c r="G116" s="30" t="s">
        <v>135</v>
      </c>
      <c r="H116" s="25">
        <f>I116+AZ116</f>
        <v>11.85</v>
      </c>
      <c r="I116" s="26">
        <f>MIN(J116+T116+AC116+AJ116+AY116,$I$4)</f>
        <v>0.6</v>
      </c>
      <c r="J116" s="27">
        <f>MIN(SUM(K116:S116),$J$4)</f>
        <v>0</v>
      </c>
      <c r="K116" s="27"/>
      <c r="L116" s="27"/>
      <c r="M116" s="27"/>
      <c r="N116" s="27"/>
      <c r="O116" s="27"/>
      <c r="P116" s="27"/>
      <c r="Q116" s="27"/>
      <c r="R116" s="27"/>
      <c r="S116" s="27"/>
      <c r="T116" s="28">
        <f>MIN(SUM(U116:AB116),$T$4)</f>
        <v>0.6</v>
      </c>
      <c r="U116" s="27">
        <v>0</v>
      </c>
      <c r="V116" s="27">
        <v>0</v>
      </c>
      <c r="W116" s="28">
        <v>0.6</v>
      </c>
      <c r="X116" s="28">
        <v>0</v>
      </c>
      <c r="Y116" s="27">
        <v>0</v>
      </c>
      <c r="Z116" s="28">
        <v>0</v>
      </c>
      <c r="AA116" s="27">
        <v>0</v>
      </c>
      <c r="AB116" s="28">
        <v>0</v>
      </c>
      <c r="AC116" s="28">
        <f>MIN(SUM(AD116:AI116),$AC$4)</f>
        <v>0</v>
      </c>
      <c r="AD116" s="27"/>
      <c r="AE116" s="27"/>
      <c r="AF116" s="27"/>
      <c r="AG116" s="27"/>
      <c r="AH116" s="27"/>
      <c r="AI116" s="28"/>
      <c r="AJ116" s="26">
        <f>MIN(AK116+AV116,$AJ$4)</f>
        <v>0</v>
      </c>
      <c r="AK116" s="26">
        <f>MIN(SUM(AL116:AU116),$AK$4)</f>
        <v>0</v>
      </c>
      <c r="AL116" s="27"/>
      <c r="AM116" s="28"/>
      <c r="AN116" s="29"/>
      <c r="AO116" s="26"/>
      <c r="AP116" s="29"/>
      <c r="AQ116" s="26"/>
      <c r="AR116" s="29"/>
      <c r="AS116" s="27"/>
      <c r="AT116" s="26"/>
      <c r="AU116" s="29"/>
      <c r="AV116" s="29">
        <f>MIN(SUM(AW116:AX116),$AV$4)</f>
        <v>0</v>
      </c>
      <c r="AW116" s="28"/>
      <c r="AX116" s="29"/>
      <c r="AY116" s="28"/>
      <c r="AZ116" s="25">
        <f>MIN(BA116+BI116+BJ116,$AZ$4)</f>
        <v>11.25</v>
      </c>
      <c r="BA116" s="26">
        <f>MIN(BB116+BE116+BF116,$BA$4)</f>
        <v>9</v>
      </c>
      <c r="BB116" s="26">
        <f>MIN(SUM(BC116:BD116),$BB$4)</f>
        <v>9</v>
      </c>
      <c r="BC116" s="29">
        <v>17</v>
      </c>
      <c r="BD116" s="26">
        <v>0</v>
      </c>
      <c r="BE116" s="28"/>
      <c r="BF116" s="27">
        <f>MIN(SUM(BG116:BH116),$BF$4)</f>
        <v>0</v>
      </c>
      <c r="BG116" s="27"/>
      <c r="BH116" s="27"/>
      <c r="BI116" s="28">
        <v>0</v>
      </c>
      <c r="BJ116" s="25">
        <v>2.25</v>
      </c>
      <c r="BK116" s="28">
        <v>0</v>
      </c>
      <c r="BL116" s="25">
        <v>0</v>
      </c>
      <c r="BM116" s="26">
        <v>0</v>
      </c>
      <c r="BN116" s="26">
        <v>2.25</v>
      </c>
      <c r="BO116" s="26">
        <v>0</v>
      </c>
      <c r="BP116" s="25">
        <v>0</v>
      </c>
    </row>
    <row r="117" spans="1:68" x14ac:dyDescent="0.3">
      <c r="A117" s="30">
        <v>112</v>
      </c>
      <c r="B117" s="30" t="s">
        <v>423</v>
      </c>
      <c r="C117" s="30" t="s">
        <v>424</v>
      </c>
      <c r="D117" s="30" t="s">
        <v>425</v>
      </c>
      <c r="E117" s="30" t="s">
        <v>133</v>
      </c>
      <c r="F117" s="30" t="s">
        <v>134</v>
      </c>
      <c r="G117" s="30" t="s">
        <v>135</v>
      </c>
      <c r="H117" s="25">
        <f>I117+AZ117</f>
        <v>11.6</v>
      </c>
      <c r="I117" s="26">
        <f>MIN(J117+T117+AC117+AJ117+AY117,$I$4)</f>
        <v>1.6</v>
      </c>
      <c r="J117" s="27">
        <f>MIN(SUM(K117:S117),$J$4)</f>
        <v>0</v>
      </c>
      <c r="K117" s="27"/>
      <c r="L117" s="27"/>
      <c r="M117" s="27"/>
      <c r="N117" s="27"/>
      <c r="O117" s="27"/>
      <c r="P117" s="27"/>
      <c r="Q117" s="27"/>
      <c r="R117" s="27"/>
      <c r="S117" s="27"/>
      <c r="T117" s="28">
        <f>MIN(SUM(U117:AB117),$T$4)</f>
        <v>1.6</v>
      </c>
      <c r="U117" s="27">
        <v>0</v>
      </c>
      <c r="V117" s="27">
        <v>0</v>
      </c>
      <c r="W117" s="28">
        <v>0.3</v>
      </c>
      <c r="X117" s="28">
        <v>0.8</v>
      </c>
      <c r="Y117" s="27">
        <v>0</v>
      </c>
      <c r="Z117" s="28">
        <v>0</v>
      </c>
      <c r="AA117" s="27">
        <v>0</v>
      </c>
      <c r="AB117" s="28">
        <v>0.5</v>
      </c>
      <c r="AC117" s="28">
        <f>MIN(SUM(AD117:AI117),$AC$4)</f>
        <v>0</v>
      </c>
      <c r="AD117" s="27"/>
      <c r="AE117" s="27"/>
      <c r="AF117" s="27"/>
      <c r="AG117" s="27"/>
      <c r="AH117" s="27"/>
      <c r="AI117" s="28"/>
      <c r="AJ117" s="26">
        <f>MIN(AK117+AV117,$AJ$4)</f>
        <v>0</v>
      </c>
      <c r="AK117" s="26">
        <f>MIN(SUM(AL117:AU117),$AK$4)</f>
        <v>0</v>
      </c>
      <c r="AL117" s="27"/>
      <c r="AM117" s="28"/>
      <c r="AN117" s="29"/>
      <c r="AO117" s="26"/>
      <c r="AP117" s="29"/>
      <c r="AQ117" s="26"/>
      <c r="AR117" s="29"/>
      <c r="AS117" s="27"/>
      <c r="AT117" s="26"/>
      <c r="AU117" s="29"/>
      <c r="AV117" s="29">
        <f>MIN(SUM(AW117:AX117),$AV$4)</f>
        <v>0</v>
      </c>
      <c r="AW117" s="28"/>
      <c r="AX117" s="29"/>
      <c r="AY117" s="28"/>
      <c r="AZ117" s="25">
        <f>MIN(BA117+BI117+BJ117,$AZ$4)</f>
        <v>10</v>
      </c>
      <c r="BA117" s="26">
        <f>MIN(BB117+BE117+BF117,$BA$4)</f>
        <v>9</v>
      </c>
      <c r="BB117" s="26">
        <f>MIN(SUM(BC117:BD117),$BB$4)</f>
        <v>9</v>
      </c>
      <c r="BC117" s="29">
        <v>15</v>
      </c>
      <c r="BD117" s="26">
        <v>0</v>
      </c>
      <c r="BE117" s="28"/>
      <c r="BF117" s="27">
        <f>MIN(SUM(BG117:BH117),$BF$4)</f>
        <v>0</v>
      </c>
      <c r="BG117" s="27"/>
      <c r="BH117" s="27"/>
      <c r="BI117" s="28">
        <v>0</v>
      </c>
      <c r="BJ117" s="25">
        <v>1</v>
      </c>
      <c r="BK117" s="28">
        <v>0</v>
      </c>
      <c r="BL117" s="25">
        <v>0</v>
      </c>
      <c r="BM117" s="26">
        <v>0</v>
      </c>
      <c r="BN117" s="26">
        <v>1</v>
      </c>
      <c r="BO117" s="26">
        <v>0</v>
      </c>
      <c r="BP117" s="25">
        <v>0</v>
      </c>
    </row>
    <row r="118" spans="1:68" x14ac:dyDescent="0.3">
      <c r="A118" s="30">
        <v>113</v>
      </c>
      <c r="B118" s="30" t="s">
        <v>390</v>
      </c>
      <c r="C118" s="30" t="s">
        <v>391</v>
      </c>
      <c r="D118" s="30" t="s">
        <v>392</v>
      </c>
      <c r="E118" s="30" t="s">
        <v>133</v>
      </c>
      <c r="F118" s="30" t="s">
        <v>134</v>
      </c>
      <c r="G118" s="30" t="s">
        <v>135</v>
      </c>
      <c r="H118" s="25">
        <f>I118+AZ118</f>
        <v>9.875</v>
      </c>
      <c r="I118" s="26">
        <f>MIN(J118+T118+AC118+AJ118+AY118,$I$4)</f>
        <v>0.5</v>
      </c>
      <c r="J118" s="27">
        <f>MIN(SUM(K118:S118),$J$4)</f>
        <v>0</v>
      </c>
      <c r="K118" s="27"/>
      <c r="L118" s="27"/>
      <c r="M118" s="27"/>
      <c r="N118" s="27"/>
      <c r="O118" s="27"/>
      <c r="P118" s="27"/>
      <c r="Q118" s="27"/>
      <c r="R118" s="27"/>
      <c r="S118" s="27"/>
      <c r="T118" s="28">
        <f>MIN(SUM(U118:AB118),$T$4)</f>
        <v>0.5</v>
      </c>
      <c r="U118" s="27">
        <v>0</v>
      </c>
      <c r="V118" s="27">
        <v>0</v>
      </c>
      <c r="W118" s="28">
        <v>0.5</v>
      </c>
      <c r="X118" s="28">
        <v>0</v>
      </c>
      <c r="Y118" s="27">
        <v>0</v>
      </c>
      <c r="Z118" s="28">
        <v>0</v>
      </c>
      <c r="AA118" s="27">
        <v>0</v>
      </c>
      <c r="AB118" s="28">
        <v>0</v>
      </c>
      <c r="AC118" s="28">
        <f>MIN(SUM(AD118:AI118),$AC$4)</f>
        <v>0</v>
      </c>
      <c r="AD118" s="27"/>
      <c r="AE118" s="27"/>
      <c r="AF118" s="27"/>
      <c r="AG118" s="27"/>
      <c r="AH118" s="27"/>
      <c r="AI118" s="28"/>
      <c r="AJ118" s="26">
        <f>MIN(AK118+AV118,$AJ$4)</f>
        <v>0</v>
      </c>
      <c r="AK118" s="26">
        <f>MIN(SUM(AL118:AU118),$AK$4)</f>
        <v>0</v>
      </c>
      <c r="AL118" s="27"/>
      <c r="AM118" s="28"/>
      <c r="AN118" s="29"/>
      <c r="AO118" s="26"/>
      <c r="AP118" s="29"/>
      <c r="AQ118" s="26"/>
      <c r="AR118" s="29"/>
      <c r="AS118" s="27"/>
      <c r="AT118" s="26"/>
      <c r="AU118" s="29"/>
      <c r="AV118" s="29">
        <f>MIN(SUM(AW118:AX118),$AV$4)</f>
        <v>0</v>
      </c>
      <c r="AW118" s="28"/>
      <c r="AX118" s="29"/>
      <c r="AY118" s="28"/>
      <c r="AZ118" s="25">
        <f>MIN(BA118+BI118+BJ118,$AZ$4)</f>
        <v>9.375</v>
      </c>
      <c r="BA118" s="26">
        <f>MIN(BB118+BE118+BF118,$BA$4)</f>
        <v>9</v>
      </c>
      <c r="BB118" s="26">
        <f>MIN(SUM(BC118:BD118),$BB$4)</f>
        <v>9</v>
      </c>
      <c r="BC118" s="29">
        <v>17</v>
      </c>
      <c r="BD118" s="26">
        <v>0</v>
      </c>
      <c r="BE118" s="28"/>
      <c r="BF118" s="27">
        <f>MIN(SUM(BG118:BH118),$BF$4)</f>
        <v>0</v>
      </c>
      <c r="BG118" s="27"/>
      <c r="BH118" s="27"/>
      <c r="BI118" s="28">
        <v>0</v>
      </c>
      <c r="BJ118" s="25">
        <v>0.375</v>
      </c>
      <c r="BK118" s="28">
        <v>0</v>
      </c>
      <c r="BL118" s="25">
        <v>0</v>
      </c>
      <c r="BM118" s="26">
        <v>0</v>
      </c>
      <c r="BN118" s="26">
        <v>0.375</v>
      </c>
      <c r="BO118" s="26">
        <v>0</v>
      </c>
      <c r="BP118" s="25">
        <v>0</v>
      </c>
    </row>
  </sheetData>
  <sortState xmlns:xlrd2="http://schemas.microsoft.com/office/spreadsheetml/2017/richdata2" ref="A6:BP118">
    <sortCondition descending="1" ref="H6:H118"/>
    <sortCondition ref="D6:D118"/>
  </sortState>
  <mergeCells count="67">
    <mergeCell ref="BO2:BO3"/>
    <mergeCell ref="BP2:BP3"/>
    <mergeCell ref="BI2:BI3"/>
    <mergeCell ref="BJ2:BJ3"/>
    <mergeCell ref="BK2:BK3"/>
    <mergeCell ref="BL2:BL3"/>
    <mergeCell ref="BM3:BN3"/>
    <mergeCell ref="BD2:BD3"/>
    <mergeCell ref="BE2:BE3"/>
    <mergeCell ref="BF2:BF3"/>
    <mergeCell ref="BG2:BG3"/>
    <mergeCell ref="BH2:BH3"/>
    <mergeCell ref="AY2:AY3"/>
    <mergeCell ref="AZ2:AZ3"/>
    <mergeCell ref="BA2:BA3"/>
    <mergeCell ref="BB2:BB3"/>
    <mergeCell ref="BC2:BC3"/>
    <mergeCell ref="AT2:AT3"/>
    <mergeCell ref="AU2:AU3"/>
    <mergeCell ref="AV2:AV3"/>
    <mergeCell ref="AW2:AW3"/>
    <mergeCell ref="AX2:AX3"/>
    <mergeCell ref="AO2:AO3"/>
    <mergeCell ref="AP2:AP3"/>
    <mergeCell ref="AQ2:AQ3"/>
    <mergeCell ref="AR2:AR3"/>
    <mergeCell ref="AS2:AS3"/>
    <mergeCell ref="AJ2:AJ3"/>
    <mergeCell ref="AK2:AK3"/>
    <mergeCell ref="AL2:AL3"/>
    <mergeCell ref="AM2:AM3"/>
    <mergeCell ref="AN2:AN3"/>
    <mergeCell ref="AE2:AE3"/>
    <mergeCell ref="AF2:AF3"/>
    <mergeCell ref="AG2:AG3"/>
    <mergeCell ref="AH2:AH3"/>
    <mergeCell ref="AI2:AI3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F2:F5"/>
    <mergeCell ref="G2:G5"/>
    <mergeCell ref="H2:H3"/>
    <mergeCell ref="I2:I3"/>
    <mergeCell ref="J2:J3"/>
    <mergeCell ref="A2:A5"/>
    <mergeCell ref="B2:B5"/>
    <mergeCell ref="C2:C5"/>
    <mergeCell ref="D2:D5"/>
    <mergeCell ref="E2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ΔΠΕ ΚΟΖΑΝΗΣ ΠΡΟΣΩΡΙΝΟΣ ΠΙΝΑΚΑΣ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Γεωργία Γκουκούση</cp:lastModifiedBy>
  <dcterms:modified xsi:type="dcterms:W3CDTF">2023-02-20T21:31:01Z</dcterms:modified>
</cp:coreProperties>
</file>