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480" windowHeight="9240"/>
  </bookViews>
  <sheets>
    <sheet name="ΠΕ11 ΠΡΟΣΩΡΙΝΗ ΤΟΠΟΘΕΤΗΣΗ " sheetId="9" r:id="rId1"/>
    <sheet name="ΠΕ11 Αποσπάσεις" sheetId="11" r:id="rId2"/>
    <sheet name="Τοποθέτηση ΕΒΠ" sheetId="12" r:id="rId3"/>
    <sheet name="Τροποποίηση τοποθέτησης ΠΕ06" sheetId="13" r:id="rId4"/>
  </sheets>
  <definedNames>
    <definedName name="_xlnm._FilterDatabase" localSheetId="1" hidden="1">'ΠΕ11 Αποσπάσεις'!$B$3:$X$4</definedName>
  </definedNames>
  <calcPr calcId="125725"/>
</workbook>
</file>

<file path=xl/calcChain.xml><?xml version="1.0" encoding="utf-8"?>
<calcChain xmlns="http://schemas.openxmlformats.org/spreadsheetml/2006/main">
  <c r="W4" i="11"/>
  <c r="V4"/>
  <c r="U4"/>
  <c r="S4"/>
  <c r="J4"/>
  <c r="T4" s="1"/>
  <c r="W3"/>
  <c r="V3"/>
  <c r="U3"/>
  <c r="T3"/>
  <c r="S3"/>
  <c r="J3"/>
  <c r="X3" l="1"/>
  <c r="X4"/>
  <c r="P6" i="9" l="1"/>
  <c r="O6"/>
  <c r="N6"/>
  <c r="M6"/>
  <c r="L6"/>
  <c r="P5"/>
  <c r="O5"/>
  <c r="N5"/>
  <c r="M5"/>
  <c r="L5"/>
  <c r="P4"/>
  <c r="O4"/>
  <c r="N4"/>
  <c r="M4"/>
  <c r="L4"/>
  <c r="Q6" l="1"/>
  <c r="Q4"/>
  <c r="Q5"/>
</calcChain>
</file>

<file path=xl/sharedStrings.xml><?xml version="1.0" encoding="utf-8"?>
<sst xmlns="http://schemas.openxmlformats.org/spreadsheetml/2006/main" count="103" uniqueCount="79">
  <si>
    <t>ΟΝΟΜΑΤΕΠΩΝΥΜΟ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</si>
  <si>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</si>
  <si>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</si>
  <si>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</si>
  <si>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</si>
  <si>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</si>
  <si>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</si>
  <si>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</si>
  <si>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</si>
  <si>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</si>
  <si>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</si>
  <si>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ΕΟΡΔΑΙΑΣ</t>
  </si>
  <si>
    <t>ΚΟΖΑΝΗΣ</t>
  </si>
  <si>
    <t>ΥΠΟΧΡ. ΩΡΑΡΙΟ</t>
  </si>
  <si>
    <t>ΜΕΓ ΜΟΡΙΑ</t>
  </si>
  <si>
    <t xml:space="preserve">ΣΧΟΛΙΚΗ ΜΟΝΑΔΑ ΟΡΓΑΝΙΚΗΣ ΜΕ ΩΡΕΣ/ΕΒΔ </t>
  </si>
  <si>
    <t>ΣΧΟΛΙΚΗ ΜΟΝΑΔΑ ΚΥΡΙΑΣ ΤΟΠΟΘΕΤΗΣΗΣ</t>
  </si>
  <si>
    <t>Ανδρεόπουλος Αθανάσιος</t>
  </si>
  <si>
    <t>Σαμπαλιώτη Φωτεινή</t>
  </si>
  <si>
    <t>ΠΥΣΠΕ Κοζάνης</t>
  </si>
  <si>
    <t>ΣΥΝΟΛΟ ΔΗΜΟΣ ΒΕΛΒΕΝΤΟΥ</t>
  </si>
  <si>
    <t>ΣΥΝΟΛΟ ΔΗΜΟΣ ΣΕΡΒΙΩΝ</t>
  </si>
  <si>
    <t>Ζάπτση Μαρίαν (Ε.Κ.)</t>
  </si>
  <si>
    <t>ΤΟΠΟΘΕΤΗΣΗ ΑΠΌ 1-9-2020</t>
  </si>
  <si>
    <t>ΔΣ 6ο Πτολ/δας 5 ώρες/εβδ
ΔΣ 4ο Πτολ/δας 6+3 ώρες/εβδ
ΔΣ 5ο Πτολ/δας 2 ολ ώρες/εβδ</t>
  </si>
  <si>
    <t xml:space="preserve">ΕΙΔΙΚΟΤΗΤΑ </t>
  </si>
  <si>
    <t>ΟΡΓΑΝΙΚΗ</t>
  </si>
  <si>
    <t xml:space="preserve">ΥΠΟΧΡΕΩΤΙΚΟ ΩΡΑΡΙΟ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</si>
  <si>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</si>
  <si>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</si>
  <si>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</si>
  <si>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</si>
  <si>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</si>
  <si>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</si>
  <si>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</si>
  <si>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</si>
  <si>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ΜΑΧ</t>
  </si>
  <si>
    <t>ΠΕ11</t>
  </si>
  <si>
    <t>Φούνταρλης Αντώνιος</t>
  </si>
  <si>
    <t>ΠΥΣΠΕ Δυτ. Αττικής</t>
  </si>
  <si>
    <t>Γκουρτσούλης Στέφανος</t>
  </si>
  <si>
    <t>ΠΥΣΠΕ Αχαΐας</t>
  </si>
  <si>
    <t xml:space="preserve">ΠΡΑΞΗ 33/11-09-2020  </t>
  </si>
  <si>
    <t xml:space="preserve">ΤΡΟΠΟΠΟΙΗΣΗ ΠΡΟΣΩΡΙΝΗ ΤΟΠΟΘΕΤΗΣΗ ΚΑΙ ΣΥΜΠΛΗΡΩΣΗ ΩΡΑΡΙΟΥ ΕΚΠΑΙΔΕΥΤΙΚΩΝ ΚΛΑΔΟΥ ΠΕ11  ΤΗΣ ΔΙΕΥΘΥΝΣΗΣ ΠΕ ΚΟΖΑΝΗΣ </t>
  </si>
  <si>
    <t>ΔΣ 11ο Πτολ/δας 7 ώρες/εβδ</t>
  </si>
  <si>
    <t>ΔΣ 11ο Πτολ/δας 4 ώρες/εβδ</t>
  </si>
  <si>
    <t xml:space="preserve">ΔΣ 12ο Πτολ/δας 10+3 ώρες/εβδ
</t>
  </si>
  <si>
    <t>ΔΣ 3ο Πτολ/δας 7+2 ώρες/εβδ</t>
  </si>
  <si>
    <t xml:space="preserve">ΔΣ 4ο Σερβίων 10 ώρες/εβδ 
ΔΣ 8ο Πτολ/δας ΚΤ 13 ώρες/εβδ
</t>
  </si>
  <si>
    <t>ΔΣ 8ο Πτολ/δας 2 ολ ώρες/εβδ
ΔΣ 3ο Πτολ/δας 4 ώρες/εβδ
(υπόλοιπο 18 ώρες)</t>
  </si>
  <si>
    <t>ΔΣ Τρανοβάλτου 19 ώρες/εβδ</t>
  </si>
  <si>
    <t>Α/Α</t>
  </si>
  <si>
    <t>ΤΥΠΟΣ</t>
  </si>
  <si>
    <t>ΕΠΩΝΥΜΟ</t>
  </si>
  <si>
    <t>ΟΝΟΜΑ</t>
  </si>
  <si>
    <t>ΚΛΑΔΟΣ</t>
  </si>
  <si>
    <t>ΠΙΝΑΚΑΣ</t>
  </si>
  <si>
    <t>ΣΕΙΡΑ ΠΙΝΑΚΑ</t>
  </si>
  <si>
    <t>ΜΟΡΙΑ ΠΙΝΑΚΑ</t>
  </si>
  <si>
    <t>ΤΟΠΟΘΕΤΗΣΗ</t>
  </si>
  <si>
    <t>ΕΠΑΝΑΤΟΠΟΘΕΤΗΣΗ</t>
  </si>
  <si>
    <t>ΕΞΕΙΔΙΚΕΥΜΕΝΗ ΤΟΜΕΑΚΟ</t>
  </si>
  <si>
    <t>ΠΑΠΑ</t>
  </si>
  <si>
    <t>ΑΝΑΣΤΑΣΙΑ</t>
  </si>
  <si>
    <t>ΔΕ01</t>
  </si>
  <si>
    <t>A</t>
  </si>
  <si>
    <t>ΔΣ 3ο ΠΤΟΛ/ΔΑΣ</t>
  </si>
  <si>
    <t>ΕΙΔΙΚΟΤΗΤΑ</t>
  </si>
  <si>
    <t>ΤΟΠΟΘΕΤΗΣΗΣ</t>
  </si>
  <si>
    <t xml:space="preserve">ΤΡΟΠΟΠΟΙΗΣΗ ΤΟΠΟΘΕΤΗΣΗΣ </t>
  </si>
  <si>
    <t>Καρμαζή Ματίνα</t>
  </si>
  <si>
    <t>ΠΕ06</t>
  </si>
  <si>
    <t>ΔΣ Ξηρολίμνης</t>
  </si>
  <si>
    <t>ΝΓ 4ο ΠΤΟΛ/ΔΑΣ
από 14.09.2020</t>
  </si>
  <si>
    <t>ΔΣ Αγ. Παρασκευής 7 ώρες/εβδ ΚΤ
ΔΣ 8ο Κοζάνης 9 ώρες/εβδ
ΔΣ Λευκόβρυσης 6 ώρες/εβδ</t>
  </si>
  <si>
    <t>ΔΣ Αγ. Παρασκευής 8 ώρες/εβδ
ΔΣ 8ο Κοζάνης 8 ώρες/εβδ
ΔΣ Λευκόβρυσης 6 ώρες/εβδ</t>
  </si>
  <si>
    <t>Πράξη 33  11/09/2020 Αποσπάσεις εκπαιδευτικών κλάδου ΠΕ11 της Διεύθυνσης Πρωτοβάθμιας Εκπαίδευσης Κοζάνης</t>
  </si>
  <si>
    <t>ΠΡΑΞΗ 33Η / 11--09- 2020 Επανατοποθέτηση ΕΒΠ της Διεύθυνσης ΠΕ Κοζάνης</t>
  </si>
  <si>
    <t>ΠΡΑΞΗ 33η/11-09-2020 Τροποποίηση τοποθέτησης εκπαιδευτικού κλάδου ΠΕ06 της Διεύθυνσης ΠΕ Κοζάνης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</si>
</sst>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10408]General"/>
  </numFmts>
  <fonts count="18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name val="Calibri"/>
      <family val="2"/>
      <charset val="161"/>
    </font>
    <font>
      <b/>
      <sz val="12"/>
      <name val="Calibri"/>
      <family val="2"/>
      <charset val="161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10"/>
      <name val="Arial"/>
      <family val="2"/>
      <charset val="161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</font>
    <font>
      <sz val="8"/>
      <color indexed="8"/>
      <name val="Calibri"/>
      <family val="2"/>
    </font>
    <font>
      <sz val="11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8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</cellXfs>
  <cellStyles count="2">
    <cellStyle name="Κανονικό" xfId="0" builtinId="0"/>
    <cellStyle name="Κανονικό 4" xfId="1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zoomScaleNormal="100" workbookViewId="0">
      <selection sqref="A1:R1"/>
    </sheetView>
  </sheetViews>
  <sheetFormatPr defaultRowHeight="15"/>
  <cols>
    <col min="1" max="1" width="3.5703125" style="1" customWidth="1"/>
    <col min="2" max="2" width="6.140625" style="2" bestFit="1" customWidth="1"/>
    <col min="3" max="3" width="24.5703125" style="2" customWidth="1"/>
    <col min="4" max="4" width="6" style="2" customWidth="1"/>
    <col min="5" max="5" width="14.140625" style="2" customWidth="1"/>
    <col min="6" max="6" width="18.7109375" style="2" bestFit="1" customWidth="1"/>
    <col min="7" max="7" width="7.42578125" style="2" customWidth="1"/>
    <col min="8" max="8" width="6.7109375" style="2" customWidth="1"/>
    <col min="9" max="9" width="7.5703125" style="2" customWidth="1"/>
    <col min="10" max="10" width="6.5703125" style="2" customWidth="1"/>
    <col min="11" max="11" width="7.5703125" style="2" customWidth="1"/>
    <col min="12" max="12" width="8" style="2" customWidth="1"/>
    <col min="13" max="13" width="7.28515625" style="2" bestFit="1" customWidth="1"/>
    <col min="14" max="15" width="6.5703125" style="2" bestFit="1" customWidth="1"/>
    <col min="16" max="16" width="8.7109375" style="2" bestFit="1" customWidth="1"/>
    <col min="17" max="17" width="10.7109375" style="2" hidden="1" customWidth="1"/>
    <col min="18" max="18" width="28.140625" style="2" customWidth="1"/>
    <col min="19" max="16384" width="9.140625" style="2"/>
  </cols>
  <sheetData>
    <row r="1" spans="1:18" ht="17.25" customHeight="1">
      <c r="A1" s="21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2.5" customHeight="1">
      <c r="A2" s="22" t="s">
        <v>43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36.75" customHeight="1">
      <c r="A3" s="3" t="s">
        <v>10</v>
      </c>
      <c r="B3" s="3" t="s">
        <v>2</v>
      </c>
      <c r="C3" s="3" t="s">
        <v>0</v>
      </c>
      <c r="D3" s="3" t="s">
        <v>13</v>
      </c>
      <c r="E3" s="3" t="s">
        <v>15</v>
      </c>
      <c r="F3" s="3" t="s">
        <v>16</v>
      </c>
      <c r="G3" s="3" t="s">
        <v>1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9</v>
      </c>
      <c r="M3" s="3" t="s">
        <v>8</v>
      </c>
      <c r="N3" s="3" t="s">
        <v>7</v>
      </c>
      <c r="O3" s="3" t="s">
        <v>21</v>
      </c>
      <c r="P3" s="3" t="s">
        <v>20</v>
      </c>
      <c r="Q3" s="3" t="s">
        <v>14</v>
      </c>
      <c r="R3" s="3" t="s">
        <v>23</v>
      </c>
    </row>
    <row r="4" spans="1:18" ht="33.75">
      <c r="A4" s="4">
        <v>1</v>
      </c>
      <c r="B4" s="7">
        <v>622896</v>
      </c>
      <c r="C4" s="5" t="s">
        <v>22</v>
      </c>
      <c r="D4" s="6">
        <v>23</v>
      </c>
      <c r="E4" s="8" t="s">
        <v>19</v>
      </c>
      <c r="F4" s="6" t="s">
        <v>44</v>
      </c>
      <c r="G4" s="9">
        <v>76.5</v>
      </c>
      <c r="H4" s="10">
        <v>4</v>
      </c>
      <c r="I4" s="10" t="s">
        <v>11</v>
      </c>
      <c r="J4" s="10">
        <v>4</v>
      </c>
      <c r="K4" s="10" t="s">
        <v>11</v>
      </c>
      <c r="L4" s="9">
        <f t="shared" ref="L4:L6" si="0" xml:space="preserve"> IF(AND(I4 = "ΕΟΡΔΑΙΑΣ",K4 = "ΕΟΡΔΑΙΑΣ"), SUM(G4,H4,J4),  IF(I4 = "ΕΟΡΔΑΙΑΣ", SUM(G4,H4), 0) + IF(K4 = "ΕΟΡΔΑΙΑΣ", SUM(G4,J4),0))</f>
        <v>84.5</v>
      </c>
      <c r="M4" s="9">
        <f t="shared" ref="M4:M6" si="1" xml:space="preserve"> IF(AND(I4 = "ΚΟΖΑΝΗΣ",K4 = "ΚΟΖΑΝΗΣ"), SUM(G4,H4,J4),  IF(I4 = "ΚΟΖΑΝΗΣ", SUM(G4,H4), 0) + IF(K4 = "ΚΟΖΑΝΗΣ", SUM(G4,J4),0))</f>
        <v>0</v>
      </c>
      <c r="N4" s="9">
        <f t="shared" ref="N4:N6" si="2" xml:space="preserve"> IF(AND(I4 = "ΒΟΙΟΥ",K4 = "ΒΟΙΟΥ"), SUM(G4,H4,J4),  IF(I4 = "ΒΟΙΟΥ", SUM(G4,H4), 0) + IF(K4 = "ΒΟΙΟΥ", SUM(G4,J4),0))</f>
        <v>0</v>
      </c>
      <c r="O4" s="9">
        <f t="shared" ref="O4:O6" si="3" xml:space="preserve"> IF(AND($I4 = "ΣΕΡΒΙΩΝ",$K4 = "ΣΕΡΒΙΩΝ"), SUM($G4,$H4,$J4),  IF($I4 = "ΣΕΡΒΙΩΝ", SUM($G4,$H4), 0) + IF($K4 = "ΣΕΡΒΙΩΝ", SUM($G4,$J4),0))</f>
        <v>0</v>
      </c>
      <c r="P4" s="9">
        <f t="shared" ref="P4:P6" si="4" xml:space="preserve"> IF(AND($I4 = "ΒΕΛΒΕΝΤΟΥ",$K4 = "ΒΕΛΒΕΝΤΟΥ"), SUM($G4,$H4,$J4),  IF($I4 = "ΒΕΛΒΕΝΤΟΥ", SUM($G4,$H4), 0) + IF($K4 = "ΒΕΛΒΕΝΤΟΥ", SUM($G4,$J4),0))</f>
        <v>0</v>
      </c>
      <c r="Q4" s="9">
        <f t="shared" ref="Q4:Q6" si="5">MAX(L4:P4,G4)</f>
        <v>84.5</v>
      </c>
      <c r="R4" s="11" t="s">
        <v>24</v>
      </c>
    </row>
    <row r="5" spans="1:18" ht="30" customHeight="1">
      <c r="A5" s="4">
        <v>2</v>
      </c>
      <c r="B5" s="7">
        <v>609418</v>
      </c>
      <c r="C5" s="5" t="s">
        <v>17</v>
      </c>
      <c r="D5" s="6">
        <v>22</v>
      </c>
      <c r="E5" s="8" t="s">
        <v>19</v>
      </c>
      <c r="F5" s="6" t="s">
        <v>47</v>
      </c>
      <c r="G5" s="9">
        <v>104.85</v>
      </c>
      <c r="H5" s="10">
        <v>4</v>
      </c>
      <c r="I5" s="10" t="s">
        <v>11</v>
      </c>
      <c r="J5" s="10">
        <v>4</v>
      </c>
      <c r="K5" s="10" t="s">
        <v>11</v>
      </c>
      <c r="L5" s="9">
        <f t="shared" si="0"/>
        <v>112.85</v>
      </c>
      <c r="M5" s="9">
        <f t="shared" si="1"/>
        <v>0</v>
      </c>
      <c r="N5" s="9">
        <f t="shared" si="2"/>
        <v>0</v>
      </c>
      <c r="O5" s="9">
        <f t="shared" si="3"/>
        <v>0</v>
      </c>
      <c r="P5" s="9">
        <f t="shared" si="4"/>
        <v>0</v>
      </c>
      <c r="Q5" s="9">
        <f t="shared" si="5"/>
        <v>112.85</v>
      </c>
      <c r="R5" s="11" t="s">
        <v>46</v>
      </c>
    </row>
    <row r="6" spans="1:18" ht="30" customHeight="1">
      <c r="A6" s="4">
        <v>3</v>
      </c>
      <c r="B6" s="7">
        <v>228747</v>
      </c>
      <c r="C6" s="5" t="s">
        <v>18</v>
      </c>
      <c r="D6" s="6">
        <v>23</v>
      </c>
      <c r="E6" s="8" t="s">
        <v>19</v>
      </c>
      <c r="F6" s="6" t="s">
        <v>50</v>
      </c>
      <c r="G6" s="9">
        <v>69.540000000000006</v>
      </c>
      <c r="H6" s="10">
        <v>4</v>
      </c>
      <c r="I6" s="10" t="s">
        <v>12</v>
      </c>
      <c r="J6" s="10"/>
      <c r="K6" s="10"/>
      <c r="L6" s="9">
        <f t="shared" si="0"/>
        <v>0</v>
      </c>
      <c r="M6" s="9">
        <f t="shared" si="1"/>
        <v>73.540000000000006</v>
      </c>
      <c r="N6" s="9">
        <f t="shared" si="2"/>
        <v>0</v>
      </c>
      <c r="O6" s="9">
        <f t="shared" si="3"/>
        <v>0</v>
      </c>
      <c r="P6" s="9">
        <f t="shared" si="4"/>
        <v>0</v>
      </c>
      <c r="Q6" s="9">
        <f t="shared" si="5"/>
        <v>73.540000000000006</v>
      </c>
      <c r="R6" s="6" t="s">
        <v>45</v>
      </c>
    </row>
  </sheetData>
  <sortState ref="B5:R45">
    <sortCondition descending="1" ref="Q5:Q45"/>
  </sortState>
  <mergeCells count="2">
    <mergeCell ref="A1:R1"/>
    <mergeCell ref="A2:R2"/>
  </mergeCells>
  <conditionalFormatting sqref="L4:Q6">
    <cfRule type="cellIs" dxfId="1" priority="2" stopIfTrue="1" operator="equal">
      <formula>0</formula>
    </cfRule>
  </conditionalFormatting>
  <pageMargins left="0.15748031496062992" right="0.15748031496062992" top="0.15748031496062992" bottom="0.15748031496062992" header="0.35433070866141736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"/>
  <sheetViews>
    <sheetView zoomScale="90" zoomScaleNormal="90" workbookViewId="0">
      <selection sqref="A1:Y1"/>
    </sheetView>
  </sheetViews>
  <sheetFormatPr defaultRowHeight="15"/>
  <cols>
    <col min="1" max="1" width="4.42578125" customWidth="1"/>
    <col min="2" max="2" width="7.5703125" customWidth="1"/>
    <col min="3" max="3" width="16.5703125" customWidth="1"/>
    <col min="4" max="4" width="7" customWidth="1"/>
    <col min="5" max="5" width="13.42578125" customWidth="1"/>
    <col min="6" max="6" width="9.28515625" customWidth="1"/>
    <col min="7" max="7" width="10.42578125" customWidth="1"/>
    <col min="8" max="8" width="5.85546875" customWidth="1"/>
    <col min="9" max="9" width="7.85546875" customWidth="1"/>
    <col min="11" max="11" width="6.85546875" customWidth="1"/>
    <col min="12" max="12" width="10.28515625" customWidth="1"/>
    <col min="13" max="13" width="7.28515625" customWidth="1"/>
    <col min="14" max="14" width="9.7109375" customWidth="1"/>
    <col min="15" max="16" width="5.140625" hidden="1" customWidth="1"/>
    <col min="17" max="18" width="3" hidden="1" customWidth="1"/>
    <col min="19" max="21" width="7.5703125" customWidth="1"/>
    <col min="22" max="22" width="9.7109375" customWidth="1"/>
    <col min="23" max="23" width="7.28515625" bestFit="1" customWidth="1"/>
    <col min="24" max="24" width="6.28515625" hidden="1" customWidth="1"/>
    <col min="25" max="25" width="30.140625" customWidth="1"/>
    <col min="257" max="257" width="4.42578125" customWidth="1"/>
    <col min="258" max="258" width="7.5703125" customWidth="1"/>
    <col min="259" max="259" width="16.5703125" customWidth="1"/>
    <col min="260" max="260" width="7" customWidth="1"/>
    <col min="261" max="261" width="13.42578125" customWidth="1"/>
    <col min="262" max="262" width="9.28515625" customWidth="1"/>
    <col min="263" max="263" width="10.42578125" customWidth="1"/>
    <col min="264" max="264" width="5.85546875" customWidth="1"/>
    <col min="265" max="265" width="7.85546875" customWidth="1"/>
    <col min="267" max="267" width="6.85546875" customWidth="1"/>
    <col min="268" max="268" width="10.28515625" customWidth="1"/>
    <col min="269" max="269" width="7.28515625" customWidth="1"/>
    <col min="270" max="270" width="9.7109375" customWidth="1"/>
    <col min="271" max="274" width="0" hidden="1" customWidth="1"/>
    <col min="275" max="277" width="7.5703125" customWidth="1"/>
    <col min="278" max="278" width="9.7109375" customWidth="1"/>
    <col min="279" max="279" width="7.28515625" bestFit="1" customWidth="1"/>
    <col min="280" max="280" width="0" hidden="1" customWidth="1"/>
    <col min="281" max="281" width="30.140625" customWidth="1"/>
    <col min="513" max="513" width="4.42578125" customWidth="1"/>
    <col min="514" max="514" width="7.5703125" customWidth="1"/>
    <col min="515" max="515" width="16.5703125" customWidth="1"/>
    <col min="516" max="516" width="7" customWidth="1"/>
    <col min="517" max="517" width="13.42578125" customWidth="1"/>
    <col min="518" max="518" width="9.28515625" customWidth="1"/>
    <col min="519" max="519" width="10.42578125" customWidth="1"/>
    <col min="520" max="520" width="5.85546875" customWidth="1"/>
    <col min="521" max="521" width="7.85546875" customWidth="1"/>
    <col min="523" max="523" width="6.85546875" customWidth="1"/>
    <col min="524" max="524" width="10.28515625" customWidth="1"/>
    <col min="525" max="525" width="7.28515625" customWidth="1"/>
    <col min="526" max="526" width="9.7109375" customWidth="1"/>
    <col min="527" max="530" width="0" hidden="1" customWidth="1"/>
    <col min="531" max="533" width="7.5703125" customWidth="1"/>
    <col min="534" max="534" width="9.7109375" customWidth="1"/>
    <col min="535" max="535" width="7.28515625" bestFit="1" customWidth="1"/>
    <col min="536" max="536" width="0" hidden="1" customWidth="1"/>
    <col min="537" max="537" width="30.140625" customWidth="1"/>
    <col min="769" max="769" width="4.42578125" customWidth="1"/>
    <col min="770" max="770" width="7.5703125" customWidth="1"/>
    <col min="771" max="771" width="16.5703125" customWidth="1"/>
    <col min="772" max="772" width="7" customWidth="1"/>
    <col min="773" max="773" width="13.42578125" customWidth="1"/>
    <col min="774" max="774" width="9.28515625" customWidth="1"/>
    <col min="775" max="775" width="10.42578125" customWidth="1"/>
    <col min="776" max="776" width="5.85546875" customWidth="1"/>
    <col min="777" max="777" width="7.85546875" customWidth="1"/>
    <col min="779" max="779" width="6.85546875" customWidth="1"/>
    <col min="780" max="780" width="10.28515625" customWidth="1"/>
    <col min="781" max="781" width="7.28515625" customWidth="1"/>
    <col min="782" max="782" width="9.7109375" customWidth="1"/>
    <col min="783" max="786" width="0" hidden="1" customWidth="1"/>
    <col min="787" max="789" width="7.5703125" customWidth="1"/>
    <col min="790" max="790" width="9.7109375" customWidth="1"/>
    <col min="791" max="791" width="7.28515625" bestFit="1" customWidth="1"/>
    <col min="792" max="792" width="0" hidden="1" customWidth="1"/>
    <col min="793" max="793" width="30.140625" customWidth="1"/>
    <col min="1025" max="1025" width="4.42578125" customWidth="1"/>
    <col min="1026" max="1026" width="7.5703125" customWidth="1"/>
    <col min="1027" max="1027" width="16.5703125" customWidth="1"/>
    <col min="1028" max="1028" width="7" customWidth="1"/>
    <col min="1029" max="1029" width="13.42578125" customWidth="1"/>
    <col min="1030" max="1030" width="9.28515625" customWidth="1"/>
    <col min="1031" max="1031" width="10.42578125" customWidth="1"/>
    <col min="1032" max="1032" width="5.85546875" customWidth="1"/>
    <col min="1033" max="1033" width="7.85546875" customWidth="1"/>
    <col min="1035" max="1035" width="6.85546875" customWidth="1"/>
    <col min="1036" max="1036" width="10.28515625" customWidth="1"/>
    <col min="1037" max="1037" width="7.28515625" customWidth="1"/>
    <col min="1038" max="1038" width="9.7109375" customWidth="1"/>
    <col min="1039" max="1042" width="0" hidden="1" customWidth="1"/>
    <col min="1043" max="1045" width="7.5703125" customWidth="1"/>
    <col min="1046" max="1046" width="9.7109375" customWidth="1"/>
    <col min="1047" max="1047" width="7.28515625" bestFit="1" customWidth="1"/>
    <col min="1048" max="1048" width="0" hidden="1" customWidth="1"/>
    <col min="1049" max="1049" width="30.140625" customWidth="1"/>
    <col min="1281" max="1281" width="4.42578125" customWidth="1"/>
    <col min="1282" max="1282" width="7.5703125" customWidth="1"/>
    <col min="1283" max="1283" width="16.5703125" customWidth="1"/>
    <col min="1284" max="1284" width="7" customWidth="1"/>
    <col min="1285" max="1285" width="13.42578125" customWidth="1"/>
    <col min="1286" max="1286" width="9.28515625" customWidth="1"/>
    <col min="1287" max="1287" width="10.42578125" customWidth="1"/>
    <col min="1288" max="1288" width="5.85546875" customWidth="1"/>
    <col min="1289" max="1289" width="7.85546875" customWidth="1"/>
    <col min="1291" max="1291" width="6.85546875" customWidth="1"/>
    <col min="1292" max="1292" width="10.28515625" customWidth="1"/>
    <col min="1293" max="1293" width="7.28515625" customWidth="1"/>
    <col min="1294" max="1294" width="9.7109375" customWidth="1"/>
    <col min="1295" max="1298" width="0" hidden="1" customWidth="1"/>
    <col min="1299" max="1301" width="7.5703125" customWidth="1"/>
    <col min="1302" max="1302" width="9.7109375" customWidth="1"/>
    <col min="1303" max="1303" width="7.28515625" bestFit="1" customWidth="1"/>
    <col min="1304" max="1304" width="0" hidden="1" customWidth="1"/>
    <col min="1305" max="1305" width="30.140625" customWidth="1"/>
    <col min="1537" max="1537" width="4.42578125" customWidth="1"/>
    <col min="1538" max="1538" width="7.5703125" customWidth="1"/>
    <col min="1539" max="1539" width="16.5703125" customWidth="1"/>
    <col min="1540" max="1540" width="7" customWidth="1"/>
    <col min="1541" max="1541" width="13.42578125" customWidth="1"/>
    <col min="1542" max="1542" width="9.28515625" customWidth="1"/>
    <col min="1543" max="1543" width="10.42578125" customWidth="1"/>
    <col min="1544" max="1544" width="5.85546875" customWidth="1"/>
    <col min="1545" max="1545" width="7.85546875" customWidth="1"/>
    <col min="1547" max="1547" width="6.85546875" customWidth="1"/>
    <col min="1548" max="1548" width="10.28515625" customWidth="1"/>
    <col min="1549" max="1549" width="7.28515625" customWidth="1"/>
    <col min="1550" max="1550" width="9.7109375" customWidth="1"/>
    <col min="1551" max="1554" width="0" hidden="1" customWidth="1"/>
    <col min="1555" max="1557" width="7.5703125" customWidth="1"/>
    <col min="1558" max="1558" width="9.7109375" customWidth="1"/>
    <col min="1559" max="1559" width="7.28515625" bestFit="1" customWidth="1"/>
    <col min="1560" max="1560" width="0" hidden="1" customWidth="1"/>
    <col min="1561" max="1561" width="30.140625" customWidth="1"/>
    <col min="1793" max="1793" width="4.42578125" customWidth="1"/>
    <col min="1794" max="1794" width="7.5703125" customWidth="1"/>
    <col min="1795" max="1795" width="16.5703125" customWidth="1"/>
    <col min="1796" max="1796" width="7" customWidth="1"/>
    <col min="1797" max="1797" width="13.42578125" customWidth="1"/>
    <col min="1798" max="1798" width="9.28515625" customWidth="1"/>
    <col min="1799" max="1799" width="10.42578125" customWidth="1"/>
    <col min="1800" max="1800" width="5.85546875" customWidth="1"/>
    <col min="1801" max="1801" width="7.85546875" customWidth="1"/>
    <col min="1803" max="1803" width="6.85546875" customWidth="1"/>
    <col min="1804" max="1804" width="10.28515625" customWidth="1"/>
    <col min="1805" max="1805" width="7.28515625" customWidth="1"/>
    <col min="1806" max="1806" width="9.7109375" customWidth="1"/>
    <col min="1807" max="1810" width="0" hidden="1" customWidth="1"/>
    <col min="1811" max="1813" width="7.5703125" customWidth="1"/>
    <col min="1814" max="1814" width="9.7109375" customWidth="1"/>
    <col min="1815" max="1815" width="7.28515625" bestFit="1" customWidth="1"/>
    <col min="1816" max="1816" width="0" hidden="1" customWidth="1"/>
    <col min="1817" max="1817" width="30.140625" customWidth="1"/>
    <col min="2049" max="2049" width="4.42578125" customWidth="1"/>
    <col min="2050" max="2050" width="7.5703125" customWidth="1"/>
    <col min="2051" max="2051" width="16.5703125" customWidth="1"/>
    <col min="2052" max="2052" width="7" customWidth="1"/>
    <col min="2053" max="2053" width="13.42578125" customWidth="1"/>
    <col min="2054" max="2054" width="9.28515625" customWidth="1"/>
    <col min="2055" max="2055" width="10.42578125" customWidth="1"/>
    <col min="2056" max="2056" width="5.85546875" customWidth="1"/>
    <col min="2057" max="2057" width="7.85546875" customWidth="1"/>
    <col min="2059" max="2059" width="6.85546875" customWidth="1"/>
    <col min="2060" max="2060" width="10.28515625" customWidth="1"/>
    <col min="2061" max="2061" width="7.28515625" customWidth="1"/>
    <col min="2062" max="2062" width="9.7109375" customWidth="1"/>
    <col min="2063" max="2066" width="0" hidden="1" customWidth="1"/>
    <col min="2067" max="2069" width="7.5703125" customWidth="1"/>
    <col min="2070" max="2070" width="9.7109375" customWidth="1"/>
    <col min="2071" max="2071" width="7.28515625" bestFit="1" customWidth="1"/>
    <col min="2072" max="2072" width="0" hidden="1" customWidth="1"/>
    <col min="2073" max="2073" width="30.140625" customWidth="1"/>
    <col min="2305" max="2305" width="4.42578125" customWidth="1"/>
    <col min="2306" max="2306" width="7.5703125" customWidth="1"/>
    <col min="2307" max="2307" width="16.5703125" customWidth="1"/>
    <col min="2308" max="2308" width="7" customWidth="1"/>
    <col min="2309" max="2309" width="13.42578125" customWidth="1"/>
    <col min="2310" max="2310" width="9.28515625" customWidth="1"/>
    <col min="2311" max="2311" width="10.42578125" customWidth="1"/>
    <col min="2312" max="2312" width="5.85546875" customWidth="1"/>
    <col min="2313" max="2313" width="7.85546875" customWidth="1"/>
    <col min="2315" max="2315" width="6.85546875" customWidth="1"/>
    <col min="2316" max="2316" width="10.28515625" customWidth="1"/>
    <col min="2317" max="2317" width="7.28515625" customWidth="1"/>
    <col min="2318" max="2318" width="9.7109375" customWidth="1"/>
    <col min="2319" max="2322" width="0" hidden="1" customWidth="1"/>
    <col min="2323" max="2325" width="7.5703125" customWidth="1"/>
    <col min="2326" max="2326" width="9.7109375" customWidth="1"/>
    <col min="2327" max="2327" width="7.28515625" bestFit="1" customWidth="1"/>
    <col min="2328" max="2328" width="0" hidden="1" customWidth="1"/>
    <col min="2329" max="2329" width="30.140625" customWidth="1"/>
    <col min="2561" max="2561" width="4.42578125" customWidth="1"/>
    <col min="2562" max="2562" width="7.5703125" customWidth="1"/>
    <col min="2563" max="2563" width="16.5703125" customWidth="1"/>
    <col min="2564" max="2564" width="7" customWidth="1"/>
    <col min="2565" max="2565" width="13.42578125" customWidth="1"/>
    <col min="2566" max="2566" width="9.28515625" customWidth="1"/>
    <col min="2567" max="2567" width="10.42578125" customWidth="1"/>
    <col min="2568" max="2568" width="5.85546875" customWidth="1"/>
    <col min="2569" max="2569" width="7.85546875" customWidth="1"/>
    <col min="2571" max="2571" width="6.85546875" customWidth="1"/>
    <col min="2572" max="2572" width="10.28515625" customWidth="1"/>
    <col min="2573" max="2573" width="7.28515625" customWidth="1"/>
    <col min="2574" max="2574" width="9.7109375" customWidth="1"/>
    <col min="2575" max="2578" width="0" hidden="1" customWidth="1"/>
    <col min="2579" max="2581" width="7.5703125" customWidth="1"/>
    <col min="2582" max="2582" width="9.7109375" customWidth="1"/>
    <col min="2583" max="2583" width="7.28515625" bestFit="1" customWidth="1"/>
    <col min="2584" max="2584" width="0" hidden="1" customWidth="1"/>
    <col min="2585" max="2585" width="30.140625" customWidth="1"/>
    <col min="2817" max="2817" width="4.42578125" customWidth="1"/>
    <col min="2818" max="2818" width="7.5703125" customWidth="1"/>
    <col min="2819" max="2819" width="16.5703125" customWidth="1"/>
    <col min="2820" max="2820" width="7" customWidth="1"/>
    <col min="2821" max="2821" width="13.42578125" customWidth="1"/>
    <col min="2822" max="2822" width="9.28515625" customWidth="1"/>
    <col min="2823" max="2823" width="10.42578125" customWidth="1"/>
    <col min="2824" max="2824" width="5.85546875" customWidth="1"/>
    <col min="2825" max="2825" width="7.85546875" customWidth="1"/>
    <col min="2827" max="2827" width="6.85546875" customWidth="1"/>
    <col min="2828" max="2828" width="10.28515625" customWidth="1"/>
    <col min="2829" max="2829" width="7.28515625" customWidth="1"/>
    <col min="2830" max="2830" width="9.7109375" customWidth="1"/>
    <col min="2831" max="2834" width="0" hidden="1" customWidth="1"/>
    <col min="2835" max="2837" width="7.5703125" customWidth="1"/>
    <col min="2838" max="2838" width="9.7109375" customWidth="1"/>
    <col min="2839" max="2839" width="7.28515625" bestFit="1" customWidth="1"/>
    <col min="2840" max="2840" width="0" hidden="1" customWidth="1"/>
    <col min="2841" max="2841" width="30.140625" customWidth="1"/>
    <col min="3073" max="3073" width="4.42578125" customWidth="1"/>
    <col min="3074" max="3074" width="7.5703125" customWidth="1"/>
    <col min="3075" max="3075" width="16.5703125" customWidth="1"/>
    <col min="3076" max="3076" width="7" customWidth="1"/>
    <col min="3077" max="3077" width="13.42578125" customWidth="1"/>
    <col min="3078" max="3078" width="9.28515625" customWidth="1"/>
    <col min="3079" max="3079" width="10.42578125" customWidth="1"/>
    <col min="3080" max="3080" width="5.85546875" customWidth="1"/>
    <col min="3081" max="3081" width="7.85546875" customWidth="1"/>
    <col min="3083" max="3083" width="6.85546875" customWidth="1"/>
    <col min="3084" max="3084" width="10.28515625" customWidth="1"/>
    <col min="3085" max="3085" width="7.28515625" customWidth="1"/>
    <col min="3086" max="3086" width="9.7109375" customWidth="1"/>
    <col min="3087" max="3090" width="0" hidden="1" customWidth="1"/>
    <col min="3091" max="3093" width="7.5703125" customWidth="1"/>
    <col min="3094" max="3094" width="9.7109375" customWidth="1"/>
    <col min="3095" max="3095" width="7.28515625" bestFit="1" customWidth="1"/>
    <col min="3096" max="3096" width="0" hidden="1" customWidth="1"/>
    <col min="3097" max="3097" width="30.140625" customWidth="1"/>
    <col min="3329" max="3329" width="4.42578125" customWidth="1"/>
    <col min="3330" max="3330" width="7.5703125" customWidth="1"/>
    <col min="3331" max="3331" width="16.5703125" customWidth="1"/>
    <col min="3332" max="3332" width="7" customWidth="1"/>
    <col min="3333" max="3333" width="13.42578125" customWidth="1"/>
    <col min="3334" max="3334" width="9.28515625" customWidth="1"/>
    <col min="3335" max="3335" width="10.42578125" customWidth="1"/>
    <col min="3336" max="3336" width="5.85546875" customWidth="1"/>
    <col min="3337" max="3337" width="7.85546875" customWidth="1"/>
    <col min="3339" max="3339" width="6.85546875" customWidth="1"/>
    <col min="3340" max="3340" width="10.28515625" customWidth="1"/>
    <col min="3341" max="3341" width="7.28515625" customWidth="1"/>
    <col min="3342" max="3342" width="9.7109375" customWidth="1"/>
    <col min="3343" max="3346" width="0" hidden="1" customWidth="1"/>
    <col min="3347" max="3349" width="7.5703125" customWidth="1"/>
    <col min="3350" max="3350" width="9.7109375" customWidth="1"/>
    <col min="3351" max="3351" width="7.28515625" bestFit="1" customWidth="1"/>
    <col min="3352" max="3352" width="0" hidden="1" customWidth="1"/>
    <col min="3353" max="3353" width="30.140625" customWidth="1"/>
    <col min="3585" max="3585" width="4.42578125" customWidth="1"/>
    <col min="3586" max="3586" width="7.5703125" customWidth="1"/>
    <col min="3587" max="3587" width="16.5703125" customWidth="1"/>
    <col min="3588" max="3588" width="7" customWidth="1"/>
    <col min="3589" max="3589" width="13.42578125" customWidth="1"/>
    <col min="3590" max="3590" width="9.28515625" customWidth="1"/>
    <col min="3591" max="3591" width="10.42578125" customWidth="1"/>
    <col min="3592" max="3592" width="5.85546875" customWidth="1"/>
    <col min="3593" max="3593" width="7.85546875" customWidth="1"/>
    <col min="3595" max="3595" width="6.85546875" customWidth="1"/>
    <col min="3596" max="3596" width="10.28515625" customWidth="1"/>
    <col min="3597" max="3597" width="7.28515625" customWidth="1"/>
    <col min="3598" max="3598" width="9.7109375" customWidth="1"/>
    <col min="3599" max="3602" width="0" hidden="1" customWidth="1"/>
    <col min="3603" max="3605" width="7.5703125" customWidth="1"/>
    <col min="3606" max="3606" width="9.7109375" customWidth="1"/>
    <col min="3607" max="3607" width="7.28515625" bestFit="1" customWidth="1"/>
    <col min="3608" max="3608" width="0" hidden="1" customWidth="1"/>
    <col min="3609" max="3609" width="30.140625" customWidth="1"/>
    <col min="3841" max="3841" width="4.42578125" customWidth="1"/>
    <col min="3842" max="3842" width="7.5703125" customWidth="1"/>
    <col min="3843" max="3843" width="16.5703125" customWidth="1"/>
    <col min="3844" max="3844" width="7" customWidth="1"/>
    <col min="3845" max="3845" width="13.42578125" customWidth="1"/>
    <col min="3846" max="3846" width="9.28515625" customWidth="1"/>
    <col min="3847" max="3847" width="10.42578125" customWidth="1"/>
    <col min="3848" max="3848" width="5.85546875" customWidth="1"/>
    <col min="3849" max="3849" width="7.85546875" customWidth="1"/>
    <col min="3851" max="3851" width="6.85546875" customWidth="1"/>
    <col min="3852" max="3852" width="10.28515625" customWidth="1"/>
    <col min="3853" max="3853" width="7.28515625" customWidth="1"/>
    <col min="3854" max="3854" width="9.7109375" customWidth="1"/>
    <col min="3855" max="3858" width="0" hidden="1" customWidth="1"/>
    <col min="3859" max="3861" width="7.5703125" customWidth="1"/>
    <col min="3862" max="3862" width="9.7109375" customWidth="1"/>
    <col min="3863" max="3863" width="7.28515625" bestFit="1" customWidth="1"/>
    <col min="3864" max="3864" width="0" hidden="1" customWidth="1"/>
    <col min="3865" max="3865" width="30.140625" customWidth="1"/>
    <col min="4097" max="4097" width="4.42578125" customWidth="1"/>
    <col min="4098" max="4098" width="7.5703125" customWidth="1"/>
    <col min="4099" max="4099" width="16.5703125" customWidth="1"/>
    <col min="4100" max="4100" width="7" customWidth="1"/>
    <col min="4101" max="4101" width="13.42578125" customWidth="1"/>
    <col min="4102" max="4102" width="9.28515625" customWidth="1"/>
    <col min="4103" max="4103" width="10.42578125" customWidth="1"/>
    <col min="4104" max="4104" width="5.85546875" customWidth="1"/>
    <col min="4105" max="4105" width="7.85546875" customWidth="1"/>
    <col min="4107" max="4107" width="6.85546875" customWidth="1"/>
    <col min="4108" max="4108" width="10.28515625" customWidth="1"/>
    <col min="4109" max="4109" width="7.28515625" customWidth="1"/>
    <col min="4110" max="4110" width="9.7109375" customWidth="1"/>
    <col min="4111" max="4114" width="0" hidden="1" customWidth="1"/>
    <col min="4115" max="4117" width="7.5703125" customWidth="1"/>
    <col min="4118" max="4118" width="9.7109375" customWidth="1"/>
    <col min="4119" max="4119" width="7.28515625" bestFit="1" customWidth="1"/>
    <col min="4120" max="4120" width="0" hidden="1" customWidth="1"/>
    <col min="4121" max="4121" width="30.140625" customWidth="1"/>
    <col min="4353" max="4353" width="4.42578125" customWidth="1"/>
    <col min="4354" max="4354" width="7.5703125" customWidth="1"/>
    <col min="4355" max="4355" width="16.5703125" customWidth="1"/>
    <col min="4356" max="4356" width="7" customWidth="1"/>
    <col min="4357" max="4357" width="13.42578125" customWidth="1"/>
    <col min="4358" max="4358" width="9.28515625" customWidth="1"/>
    <col min="4359" max="4359" width="10.42578125" customWidth="1"/>
    <col min="4360" max="4360" width="5.85546875" customWidth="1"/>
    <col min="4361" max="4361" width="7.85546875" customWidth="1"/>
    <col min="4363" max="4363" width="6.85546875" customWidth="1"/>
    <col min="4364" max="4364" width="10.28515625" customWidth="1"/>
    <col min="4365" max="4365" width="7.28515625" customWidth="1"/>
    <col min="4366" max="4366" width="9.7109375" customWidth="1"/>
    <col min="4367" max="4370" width="0" hidden="1" customWidth="1"/>
    <col min="4371" max="4373" width="7.5703125" customWidth="1"/>
    <col min="4374" max="4374" width="9.7109375" customWidth="1"/>
    <col min="4375" max="4375" width="7.28515625" bestFit="1" customWidth="1"/>
    <col min="4376" max="4376" width="0" hidden="1" customWidth="1"/>
    <col min="4377" max="4377" width="30.140625" customWidth="1"/>
    <col min="4609" max="4609" width="4.42578125" customWidth="1"/>
    <col min="4610" max="4610" width="7.5703125" customWidth="1"/>
    <col min="4611" max="4611" width="16.5703125" customWidth="1"/>
    <col min="4612" max="4612" width="7" customWidth="1"/>
    <col min="4613" max="4613" width="13.42578125" customWidth="1"/>
    <col min="4614" max="4614" width="9.28515625" customWidth="1"/>
    <col min="4615" max="4615" width="10.42578125" customWidth="1"/>
    <col min="4616" max="4616" width="5.85546875" customWidth="1"/>
    <col min="4617" max="4617" width="7.85546875" customWidth="1"/>
    <col min="4619" max="4619" width="6.85546875" customWidth="1"/>
    <col min="4620" max="4620" width="10.28515625" customWidth="1"/>
    <col min="4621" max="4621" width="7.28515625" customWidth="1"/>
    <col min="4622" max="4622" width="9.7109375" customWidth="1"/>
    <col min="4623" max="4626" width="0" hidden="1" customWidth="1"/>
    <col min="4627" max="4629" width="7.5703125" customWidth="1"/>
    <col min="4630" max="4630" width="9.7109375" customWidth="1"/>
    <col min="4631" max="4631" width="7.28515625" bestFit="1" customWidth="1"/>
    <col min="4632" max="4632" width="0" hidden="1" customWidth="1"/>
    <col min="4633" max="4633" width="30.140625" customWidth="1"/>
    <col min="4865" max="4865" width="4.42578125" customWidth="1"/>
    <col min="4866" max="4866" width="7.5703125" customWidth="1"/>
    <col min="4867" max="4867" width="16.5703125" customWidth="1"/>
    <col min="4868" max="4868" width="7" customWidth="1"/>
    <col min="4869" max="4869" width="13.42578125" customWidth="1"/>
    <col min="4870" max="4870" width="9.28515625" customWidth="1"/>
    <col min="4871" max="4871" width="10.42578125" customWidth="1"/>
    <col min="4872" max="4872" width="5.85546875" customWidth="1"/>
    <col min="4873" max="4873" width="7.85546875" customWidth="1"/>
    <col min="4875" max="4875" width="6.85546875" customWidth="1"/>
    <col min="4876" max="4876" width="10.28515625" customWidth="1"/>
    <col min="4877" max="4877" width="7.28515625" customWidth="1"/>
    <col min="4878" max="4878" width="9.7109375" customWidth="1"/>
    <col min="4879" max="4882" width="0" hidden="1" customWidth="1"/>
    <col min="4883" max="4885" width="7.5703125" customWidth="1"/>
    <col min="4886" max="4886" width="9.7109375" customWidth="1"/>
    <col min="4887" max="4887" width="7.28515625" bestFit="1" customWidth="1"/>
    <col min="4888" max="4888" width="0" hidden="1" customWidth="1"/>
    <col min="4889" max="4889" width="30.140625" customWidth="1"/>
    <col min="5121" max="5121" width="4.42578125" customWidth="1"/>
    <col min="5122" max="5122" width="7.5703125" customWidth="1"/>
    <col min="5123" max="5123" width="16.5703125" customWidth="1"/>
    <col min="5124" max="5124" width="7" customWidth="1"/>
    <col min="5125" max="5125" width="13.42578125" customWidth="1"/>
    <col min="5126" max="5126" width="9.28515625" customWidth="1"/>
    <col min="5127" max="5127" width="10.42578125" customWidth="1"/>
    <col min="5128" max="5128" width="5.85546875" customWidth="1"/>
    <col min="5129" max="5129" width="7.85546875" customWidth="1"/>
    <col min="5131" max="5131" width="6.85546875" customWidth="1"/>
    <col min="5132" max="5132" width="10.28515625" customWidth="1"/>
    <col min="5133" max="5133" width="7.28515625" customWidth="1"/>
    <col min="5134" max="5134" width="9.7109375" customWidth="1"/>
    <col min="5135" max="5138" width="0" hidden="1" customWidth="1"/>
    <col min="5139" max="5141" width="7.5703125" customWidth="1"/>
    <col min="5142" max="5142" width="9.7109375" customWidth="1"/>
    <col min="5143" max="5143" width="7.28515625" bestFit="1" customWidth="1"/>
    <col min="5144" max="5144" width="0" hidden="1" customWidth="1"/>
    <col min="5145" max="5145" width="30.140625" customWidth="1"/>
    <col min="5377" max="5377" width="4.42578125" customWidth="1"/>
    <col min="5378" max="5378" width="7.5703125" customWidth="1"/>
    <col min="5379" max="5379" width="16.5703125" customWidth="1"/>
    <col min="5380" max="5380" width="7" customWidth="1"/>
    <col min="5381" max="5381" width="13.42578125" customWidth="1"/>
    <col min="5382" max="5382" width="9.28515625" customWidth="1"/>
    <col min="5383" max="5383" width="10.42578125" customWidth="1"/>
    <col min="5384" max="5384" width="5.85546875" customWidth="1"/>
    <col min="5385" max="5385" width="7.85546875" customWidth="1"/>
    <col min="5387" max="5387" width="6.85546875" customWidth="1"/>
    <col min="5388" max="5388" width="10.28515625" customWidth="1"/>
    <col min="5389" max="5389" width="7.28515625" customWidth="1"/>
    <col min="5390" max="5390" width="9.7109375" customWidth="1"/>
    <col min="5391" max="5394" width="0" hidden="1" customWidth="1"/>
    <col min="5395" max="5397" width="7.5703125" customWidth="1"/>
    <col min="5398" max="5398" width="9.7109375" customWidth="1"/>
    <col min="5399" max="5399" width="7.28515625" bestFit="1" customWidth="1"/>
    <col min="5400" max="5400" width="0" hidden="1" customWidth="1"/>
    <col min="5401" max="5401" width="30.140625" customWidth="1"/>
    <col min="5633" max="5633" width="4.42578125" customWidth="1"/>
    <col min="5634" max="5634" width="7.5703125" customWidth="1"/>
    <col min="5635" max="5635" width="16.5703125" customWidth="1"/>
    <col min="5636" max="5636" width="7" customWidth="1"/>
    <col min="5637" max="5637" width="13.42578125" customWidth="1"/>
    <col min="5638" max="5638" width="9.28515625" customWidth="1"/>
    <col min="5639" max="5639" width="10.42578125" customWidth="1"/>
    <col min="5640" max="5640" width="5.85546875" customWidth="1"/>
    <col min="5641" max="5641" width="7.85546875" customWidth="1"/>
    <col min="5643" max="5643" width="6.85546875" customWidth="1"/>
    <col min="5644" max="5644" width="10.28515625" customWidth="1"/>
    <col min="5645" max="5645" width="7.28515625" customWidth="1"/>
    <col min="5646" max="5646" width="9.7109375" customWidth="1"/>
    <col min="5647" max="5650" width="0" hidden="1" customWidth="1"/>
    <col min="5651" max="5653" width="7.5703125" customWidth="1"/>
    <col min="5654" max="5654" width="9.7109375" customWidth="1"/>
    <col min="5655" max="5655" width="7.28515625" bestFit="1" customWidth="1"/>
    <col min="5656" max="5656" width="0" hidden="1" customWidth="1"/>
    <col min="5657" max="5657" width="30.140625" customWidth="1"/>
    <col min="5889" max="5889" width="4.42578125" customWidth="1"/>
    <col min="5890" max="5890" width="7.5703125" customWidth="1"/>
    <col min="5891" max="5891" width="16.5703125" customWidth="1"/>
    <col min="5892" max="5892" width="7" customWidth="1"/>
    <col min="5893" max="5893" width="13.42578125" customWidth="1"/>
    <col min="5894" max="5894" width="9.28515625" customWidth="1"/>
    <col min="5895" max="5895" width="10.42578125" customWidth="1"/>
    <col min="5896" max="5896" width="5.85546875" customWidth="1"/>
    <col min="5897" max="5897" width="7.85546875" customWidth="1"/>
    <col min="5899" max="5899" width="6.85546875" customWidth="1"/>
    <col min="5900" max="5900" width="10.28515625" customWidth="1"/>
    <col min="5901" max="5901" width="7.28515625" customWidth="1"/>
    <col min="5902" max="5902" width="9.7109375" customWidth="1"/>
    <col min="5903" max="5906" width="0" hidden="1" customWidth="1"/>
    <col min="5907" max="5909" width="7.5703125" customWidth="1"/>
    <col min="5910" max="5910" width="9.7109375" customWidth="1"/>
    <col min="5911" max="5911" width="7.28515625" bestFit="1" customWidth="1"/>
    <col min="5912" max="5912" width="0" hidden="1" customWidth="1"/>
    <col min="5913" max="5913" width="30.140625" customWidth="1"/>
    <col min="6145" max="6145" width="4.42578125" customWidth="1"/>
    <col min="6146" max="6146" width="7.5703125" customWidth="1"/>
    <col min="6147" max="6147" width="16.5703125" customWidth="1"/>
    <col min="6148" max="6148" width="7" customWidth="1"/>
    <col min="6149" max="6149" width="13.42578125" customWidth="1"/>
    <col min="6150" max="6150" width="9.28515625" customWidth="1"/>
    <col min="6151" max="6151" width="10.42578125" customWidth="1"/>
    <col min="6152" max="6152" width="5.85546875" customWidth="1"/>
    <col min="6153" max="6153" width="7.85546875" customWidth="1"/>
    <col min="6155" max="6155" width="6.85546875" customWidth="1"/>
    <col min="6156" max="6156" width="10.28515625" customWidth="1"/>
    <col min="6157" max="6157" width="7.28515625" customWidth="1"/>
    <col min="6158" max="6158" width="9.7109375" customWidth="1"/>
    <col min="6159" max="6162" width="0" hidden="1" customWidth="1"/>
    <col min="6163" max="6165" width="7.5703125" customWidth="1"/>
    <col min="6166" max="6166" width="9.7109375" customWidth="1"/>
    <col min="6167" max="6167" width="7.28515625" bestFit="1" customWidth="1"/>
    <col min="6168" max="6168" width="0" hidden="1" customWidth="1"/>
    <col min="6169" max="6169" width="30.140625" customWidth="1"/>
    <col min="6401" max="6401" width="4.42578125" customWidth="1"/>
    <col min="6402" max="6402" width="7.5703125" customWidth="1"/>
    <col min="6403" max="6403" width="16.5703125" customWidth="1"/>
    <col min="6404" max="6404" width="7" customWidth="1"/>
    <col min="6405" max="6405" width="13.42578125" customWidth="1"/>
    <col min="6406" max="6406" width="9.28515625" customWidth="1"/>
    <col min="6407" max="6407" width="10.42578125" customWidth="1"/>
    <col min="6408" max="6408" width="5.85546875" customWidth="1"/>
    <col min="6409" max="6409" width="7.85546875" customWidth="1"/>
    <col min="6411" max="6411" width="6.85546875" customWidth="1"/>
    <col min="6412" max="6412" width="10.28515625" customWidth="1"/>
    <col min="6413" max="6413" width="7.28515625" customWidth="1"/>
    <col min="6414" max="6414" width="9.7109375" customWidth="1"/>
    <col min="6415" max="6418" width="0" hidden="1" customWidth="1"/>
    <col min="6419" max="6421" width="7.5703125" customWidth="1"/>
    <col min="6422" max="6422" width="9.7109375" customWidth="1"/>
    <col min="6423" max="6423" width="7.28515625" bestFit="1" customWidth="1"/>
    <col min="6424" max="6424" width="0" hidden="1" customWidth="1"/>
    <col min="6425" max="6425" width="30.140625" customWidth="1"/>
    <col min="6657" max="6657" width="4.42578125" customWidth="1"/>
    <col min="6658" max="6658" width="7.5703125" customWidth="1"/>
    <col min="6659" max="6659" width="16.5703125" customWidth="1"/>
    <col min="6660" max="6660" width="7" customWidth="1"/>
    <col min="6661" max="6661" width="13.42578125" customWidth="1"/>
    <col min="6662" max="6662" width="9.28515625" customWidth="1"/>
    <col min="6663" max="6663" width="10.42578125" customWidth="1"/>
    <col min="6664" max="6664" width="5.85546875" customWidth="1"/>
    <col min="6665" max="6665" width="7.85546875" customWidth="1"/>
    <col min="6667" max="6667" width="6.85546875" customWidth="1"/>
    <col min="6668" max="6668" width="10.28515625" customWidth="1"/>
    <col min="6669" max="6669" width="7.28515625" customWidth="1"/>
    <col min="6670" max="6670" width="9.7109375" customWidth="1"/>
    <col min="6671" max="6674" width="0" hidden="1" customWidth="1"/>
    <col min="6675" max="6677" width="7.5703125" customWidth="1"/>
    <col min="6678" max="6678" width="9.7109375" customWidth="1"/>
    <col min="6679" max="6679" width="7.28515625" bestFit="1" customWidth="1"/>
    <col min="6680" max="6680" width="0" hidden="1" customWidth="1"/>
    <col min="6681" max="6681" width="30.140625" customWidth="1"/>
    <col min="6913" max="6913" width="4.42578125" customWidth="1"/>
    <col min="6914" max="6914" width="7.5703125" customWidth="1"/>
    <col min="6915" max="6915" width="16.5703125" customWidth="1"/>
    <col min="6916" max="6916" width="7" customWidth="1"/>
    <col min="6917" max="6917" width="13.42578125" customWidth="1"/>
    <col min="6918" max="6918" width="9.28515625" customWidth="1"/>
    <col min="6919" max="6919" width="10.42578125" customWidth="1"/>
    <col min="6920" max="6920" width="5.85546875" customWidth="1"/>
    <col min="6921" max="6921" width="7.85546875" customWidth="1"/>
    <col min="6923" max="6923" width="6.85546875" customWidth="1"/>
    <col min="6924" max="6924" width="10.28515625" customWidth="1"/>
    <col min="6925" max="6925" width="7.28515625" customWidth="1"/>
    <col min="6926" max="6926" width="9.7109375" customWidth="1"/>
    <col min="6927" max="6930" width="0" hidden="1" customWidth="1"/>
    <col min="6931" max="6933" width="7.5703125" customWidth="1"/>
    <col min="6934" max="6934" width="9.7109375" customWidth="1"/>
    <col min="6935" max="6935" width="7.28515625" bestFit="1" customWidth="1"/>
    <col min="6936" max="6936" width="0" hidden="1" customWidth="1"/>
    <col min="6937" max="6937" width="30.140625" customWidth="1"/>
    <col min="7169" max="7169" width="4.42578125" customWidth="1"/>
    <col min="7170" max="7170" width="7.5703125" customWidth="1"/>
    <col min="7171" max="7171" width="16.5703125" customWidth="1"/>
    <col min="7172" max="7172" width="7" customWidth="1"/>
    <col min="7173" max="7173" width="13.42578125" customWidth="1"/>
    <col min="7174" max="7174" width="9.28515625" customWidth="1"/>
    <col min="7175" max="7175" width="10.42578125" customWidth="1"/>
    <col min="7176" max="7176" width="5.85546875" customWidth="1"/>
    <col min="7177" max="7177" width="7.85546875" customWidth="1"/>
    <col min="7179" max="7179" width="6.85546875" customWidth="1"/>
    <col min="7180" max="7180" width="10.28515625" customWidth="1"/>
    <col min="7181" max="7181" width="7.28515625" customWidth="1"/>
    <col min="7182" max="7182" width="9.7109375" customWidth="1"/>
    <col min="7183" max="7186" width="0" hidden="1" customWidth="1"/>
    <col min="7187" max="7189" width="7.5703125" customWidth="1"/>
    <col min="7190" max="7190" width="9.7109375" customWidth="1"/>
    <col min="7191" max="7191" width="7.28515625" bestFit="1" customWidth="1"/>
    <col min="7192" max="7192" width="0" hidden="1" customWidth="1"/>
    <col min="7193" max="7193" width="30.140625" customWidth="1"/>
    <col min="7425" max="7425" width="4.42578125" customWidth="1"/>
    <col min="7426" max="7426" width="7.5703125" customWidth="1"/>
    <col min="7427" max="7427" width="16.5703125" customWidth="1"/>
    <col min="7428" max="7428" width="7" customWidth="1"/>
    <col min="7429" max="7429" width="13.42578125" customWidth="1"/>
    <col min="7430" max="7430" width="9.28515625" customWidth="1"/>
    <col min="7431" max="7431" width="10.42578125" customWidth="1"/>
    <col min="7432" max="7432" width="5.85546875" customWidth="1"/>
    <col min="7433" max="7433" width="7.85546875" customWidth="1"/>
    <col min="7435" max="7435" width="6.85546875" customWidth="1"/>
    <col min="7436" max="7436" width="10.28515625" customWidth="1"/>
    <col min="7437" max="7437" width="7.28515625" customWidth="1"/>
    <col min="7438" max="7438" width="9.7109375" customWidth="1"/>
    <col min="7439" max="7442" width="0" hidden="1" customWidth="1"/>
    <col min="7443" max="7445" width="7.5703125" customWidth="1"/>
    <col min="7446" max="7446" width="9.7109375" customWidth="1"/>
    <col min="7447" max="7447" width="7.28515625" bestFit="1" customWidth="1"/>
    <col min="7448" max="7448" width="0" hidden="1" customWidth="1"/>
    <col min="7449" max="7449" width="30.140625" customWidth="1"/>
    <col min="7681" max="7681" width="4.42578125" customWidth="1"/>
    <col min="7682" max="7682" width="7.5703125" customWidth="1"/>
    <col min="7683" max="7683" width="16.5703125" customWidth="1"/>
    <col min="7684" max="7684" width="7" customWidth="1"/>
    <col min="7685" max="7685" width="13.42578125" customWidth="1"/>
    <col min="7686" max="7686" width="9.28515625" customWidth="1"/>
    <col min="7687" max="7687" width="10.42578125" customWidth="1"/>
    <col min="7688" max="7688" width="5.85546875" customWidth="1"/>
    <col min="7689" max="7689" width="7.85546875" customWidth="1"/>
    <col min="7691" max="7691" width="6.85546875" customWidth="1"/>
    <col min="7692" max="7692" width="10.28515625" customWidth="1"/>
    <col min="7693" max="7693" width="7.28515625" customWidth="1"/>
    <col min="7694" max="7694" width="9.7109375" customWidth="1"/>
    <col min="7695" max="7698" width="0" hidden="1" customWidth="1"/>
    <col min="7699" max="7701" width="7.5703125" customWidth="1"/>
    <col min="7702" max="7702" width="9.7109375" customWidth="1"/>
    <col min="7703" max="7703" width="7.28515625" bestFit="1" customWidth="1"/>
    <col min="7704" max="7704" width="0" hidden="1" customWidth="1"/>
    <col min="7705" max="7705" width="30.140625" customWidth="1"/>
    <col min="7937" max="7937" width="4.42578125" customWidth="1"/>
    <col min="7938" max="7938" width="7.5703125" customWidth="1"/>
    <col min="7939" max="7939" width="16.5703125" customWidth="1"/>
    <col min="7940" max="7940" width="7" customWidth="1"/>
    <col min="7941" max="7941" width="13.42578125" customWidth="1"/>
    <col min="7942" max="7942" width="9.28515625" customWidth="1"/>
    <col min="7943" max="7943" width="10.42578125" customWidth="1"/>
    <col min="7944" max="7944" width="5.85546875" customWidth="1"/>
    <col min="7945" max="7945" width="7.85546875" customWidth="1"/>
    <col min="7947" max="7947" width="6.85546875" customWidth="1"/>
    <col min="7948" max="7948" width="10.28515625" customWidth="1"/>
    <col min="7949" max="7949" width="7.28515625" customWidth="1"/>
    <col min="7950" max="7950" width="9.7109375" customWidth="1"/>
    <col min="7951" max="7954" width="0" hidden="1" customWidth="1"/>
    <col min="7955" max="7957" width="7.5703125" customWidth="1"/>
    <col min="7958" max="7958" width="9.7109375" customWidth="1"/>
    <col min="7959" max="7959" width="7.28515625" bestFit="1" customWidth="1"/>
    <col min="7960" max="7960" width="0" hidden="1" customWidth="1"/>
    <col min="7961" max="7961" width="30.140625" customWidth="1"/>
    <col min="8193" max="8193" width="4.42578125" customWidth="1"/>
    <col min="8194" max="8194" width="7.5703125" customWidth="1"/>
    <col min="8195" max="8195" width="16.5703125" customWidth="1"/>
    <col min="8196" max="8196" width="7" customWidth="1"/>
    <col min="8197" max="8197" width="13.42578125" customWidth="1"/>
    <col min="8198" max="8198" width="9.28515625" customWidth="1"/>
    <col min="8199" max="8199" width="10.42578125" customWidth="1"/>
    <col min="8200" max="8200" width="5.85546875" customWidth="1"/>
    <col min="8201" max="8201" width="7.85546875" customWidth="1"/>
    <col min="8203" max="8203" width="6.85546875" customWidth="1"/>
    <col min="8204" max="8204" width="10.28515625" customWidth="1"/>
    <col min="8205" max="8205" width="7.28515625" customWidth="1"/>
    <col min="8206" max="8206" width="9.7109375" customWidth="1"/>
    <col min="8207" max="8210" width="0" hidden="1" customWidth="1"/>
    <col min="8211" max="8213" width="7.5703125" customWidth="1"/>
    <col min="8214" max="8214" width="9.7109375" customWidth="1"/>
    <col min="8215" max="8215" width="7.28515625" bestFit="1" customWidth="1"/>
    <col min="8216" max="8216" width="0" hidden="1" customWidth="1"/>
    <col min="8217" max="8217" width="30.140625" customWidth="1"/>
    <col min="8449" max="8449" width="4.42578125" customWidth="1"/>
    <col min="8450" max="8450" width="7.5703125" customWidth="1"/>
    <col min="8451" max="8451" width="16.5703125" customWidth="1"/>
    <col min="8452" max="8452" width="7" customWidth="1"/>
    <col min="8453" max="8453" width="13.42578125" customWidth="1"/>
    <col min="8454" max="8454" width="9.28515625" customWidth="1"/>
    <col min="8455" max="8455" width="10.42578125" customWidth="1"/>
    <col min="8456" max="8456" width="5.85546875" customWidth="1"/>
    <col min="8457" max="8457" width="7.85546875" customWidth="1"/>
    <col min="8459" max="8459" width="6.85546875" customWidth="1"/>
    <col min="8460" max="8460" width="10.28515625" customWidth="1"/>
    <col min="8461" max="8461" width="7.28515625" customWidth="1"/>
    <col min="8462" max="8462" width="9.7109375" customWidth="1"/>
    <col min="8463" max="8466" width="0" hidden="1" customWidth="1"/>
    <col min="8467" max="8469" width="7.5703125" customWidth="1"/>
    <col min="8470" max="8470" width="9.7109375" customWidth="1"/>
    <col min="8471" max="8471" width="7.28515625" bestFit="1" customWidth="1"/>
    <col min="8472" max="8472" width="0" hidden="1" customWidth="1"/>
    <col min="8473" max="8473" width="30.140625" customWidth="1"/>
    <col min="8705" max="8705" width="4.42578125" customWidth="1"/>
    <col min="8706" max="8706" width="7.5703125" customWidth="1"/>
    <col min="8707" max="8707" width="16.5703125" customWidth="1"/>
    <col min="8708" max="8708" width="7" customWidth="1"/>
    <col min="8709" max="8709" width="13.42578125" customWidth="1"/>
    <col min="8710" max="8710" width="9.28515625" customWidth="1"/>
    <col min="8711" max="8711" width="10.42578125" customWidth="1"/>
    <col min="8712" max="8712" width="5.85546875" customWidth="1"/>
    <col min="8713" max="8713" width="7.85546875" customWidth="1"/>
    <col min="8715" max="8715" width="6.85546875" customWidth="1"/>
    <col min="8716" max="8716" width="10.28515625" customWidth="1"/>
    <col min="8717" max="8717" width="7.28515625" customWidth="1"/>
    <col min="8718" max="8718" width="9.7109375" customWidth="1"/>
    <col min="8719" max="8722" width="0" hidden="1" customWidth="1"/>
    <col min="8723" max="8725" width="7.5703125" customWidth="1"/>
    <col min="8726" max="8726" width="9.7109375" customWidth="1"/>
    <col min="8727" max="8727" width="7.28515625" bestFit="1" customWidth="1"/>
    <col min="8728" max="8728" width="0" hidden="1" customWidth="1"/>
    <col min="8729" max="8729" width="30.140625" customWidth="1"/>
    <col min="8961" max="8961" width="4.42578125" customWidth="1"/>
    <col min="8962" max="8962" width="7.5703125" customWidth="1"/>
    <col min="8963" max="8963" width="16.5703125" customWidth="1"/>
    <col min="8964" max="8964" width="7" customWidth="1"/>
    <col min="8965" max="8965" width="13.42578125" customWidth="1"/>
    <col min="8966" max="8966" width="9.28515625" customWidth="1"/>
    <col min="8967" max="8967" width="10.42578125" customWidth="1"/>
    <col min="8968" max="8968" width="5.85546875" customWidth="1"/>
    <col min="8969" max="8969" width="7.85546875" customWidth="1"/>
    <col min="8971" max="8971" width="6.85546875" customWidth="1"/>
    <col min="8972" max="8972" width="10.28515625" customWidth="1"/>
    <col min="8973" max="8973" width="7.28515625" customWidth="1"/>
    <col min="8974" max="8974" width="9.7109375" customWidth="1"/>
    <col min="8975" max="8978" width="0" hidden="1" customWidth="1"/>
    <col min="8979" max="8981" width="7.5703125" customWidth="1"/>
    <col min="8982" max="8982" width="9.7109375" customWidth="1"/>
    <col min="8983" max="8983" width="7.28515625" bestFit="1" customWidth="1"/>
    <col min="8984" max="8984" width="0" hidden="1" customWidth="1"/>
    <col min="8985" max="8985" width="30.140625" customWidth="1"/>
    <col min="9217" max="9217" width="4.42578125" customWidth="1"/>
    <col min="9218" max="9218" width="7.5703125" customWidth="1"/>
    <col min="9219" max="9219" width="16.5703125" customWidth="1"/>
    <col min="9220" max="9220" width="7" customWidth="1"/>
    <col min="9221" max="9221" width="13.42578125" customWidth="1"/>
    <col min="9222" max="9222" width="9.28515625" customWidth="1"/>
    <col min="9223" max="9223" width="10.42578125" customWidth="1"/>
    <col min="9224" max="9224" width="5.85546875" customWidth="1"/>
    <col min="9225" max="9225" width="7.85546875" customWidth="1"/>
    <col min="9227" max="9227" width="6.85546875" customWidth="1"/>
    <col min="9228" max="9228" width="10.28515625" customWidth="1"/>
    <col min="9229" max="9229" width="7.28515625" customWidth="1"/>
    <col min="9230" max="9230" width="9.7109375" customWidth="1"/>
    <col min="9231" max="9234" width="0" hidden="1" customWidth="1"/>
    <col min="9235" max="9237" width="7.5703125" customWidth="1"/>
    <col min="9238" max="9238" width="9.7109375" customWidth="1"/>
    <col min="9239" max="9239" width="7.28515625" bestFit="1" customWidth="1"/>
    <col min="9240" max="9240" width="0" hidden="1" customWidth="1"/>
    <col min="9241" max="9241" width="30.140625" customWidth="1"/>
    <col min="9473" max="9473" width="4.42578125" customWidth="1"/>
    <col min="9474" max="9474" width="7.5703125" customWidth="1"/>
    <col min="9475" max="9475" width="16.5703125" customWidth="1"/>
    <col min="9476" max="9476" width="7" customWidth="1"/>
    <col min="9477" max="9477" width="13.42578125" customWidth="1"/>
    <col min="9478" max="9478" width="9.28515625" customWidth="1"/>
    <col min="9479" max="9479" width="10.42578125" customWidth="1"/>
    <col min="9480" max="9480" width="5.85546875" customWidth="1"/>
    <col min="9481" max="9481" width="7.85546875" customWidth="1"/>
    <col min="9483" max="9483" width="6.85546875" customWidth="1"/>
    <col min="9484" max="9484" width="10.28515625" customWidth="1"/>
    <col min="9485" max="9485" width="7.28515625" customWidth="1"/>
    <col min="9486" max="9486" width="9.7109375" customWidth="1"/>
    <col min="9487" max="9490" width="0" hidden="1" customWidth="1"/>
    <col min="9491" max="9493" width="7.5703125" customWidth="1"/>
    <col min="9494" max="9494" width="9.7109375" customWidth="1"/>
    <col min="9495" max="9495" width="7.28515625" bestFit="1" customWidth="1"/>
    <col min="9496" max="9496" width="0" hidden="1" customWidth="1"/>
    <col min="9497" max="9497" width="30.140625" customWidth="1"/>
    <col min="9729" max="9729" width="4.42578125" customWidth="1"/>
    <col min="9730" max="9730" width="7.5703125" customWidth="1"/>
    <col min="9731" max="9731" width="16.5703125" customWidth="1"/>
    <col min="9732" max="9732" width="7" customWidth="1"/>
    <col min="9733" max="9733" width="13.42578125" customWidth="1"/>
    <col min="9734" max="9734" width="9.28515625" customWidth="1"/>
    <col min="9735" max="9735" width="10.42578125" customWidth="1"/>
    <col min="9736" max="9736" width="5.85546875" customWidth="1"/>
    <col min="9737" max="9737" width="7.85546875" customWidth="1"/>
    <col min="9739" max="9739" width="6.85546875" customWidth="1"/>
    <col min="9740" max="9740" width="10.28515625" customWidth="1"/>
    <col min="9741" max="9741" width="7.28515625" customWidth="1"/>
    <col min="9742" max="9742" width="9.7109375" customWidth="1"/>
    <col min="9743" max="9746" width="0" hidden="1" customWidth="1"/>
    <col min="9747" max="9749" width="7.5703125" customWidth="1"/>
    <col min="9750" max="9750" width="9.7109375" customWidth="1"/>
    <col min="9751" max="9751" width="7.28515625" bestFit="1" customWidth="1"/>
    <col min="9752" max="9752" width="0" hidden="1" customWidth="1"/>
    <col min="9753" max="9753" width="30.140625" customWidth="1"/>
    <col min="9985" max="9985" width="4.42578125" customWidth="1"/>
    <col min="9986" max="9986" width="7.5703125" customWidth="1"/>
    <col min="9987" max="9987" width="16.5703125" customWidth="1"/>
    <col min="9988" max="9988" width="7" customWidth="1"/>
    <col min="9989" max="9989" width="13.42578125" customWidth="1"/>
    <col min="9990" max="9990" width="9.28515625" customWidth="1"/>
    <col min="9991" max="9991" width="10.42578125" customWidth="1"/>
    <col min="9992" max="9992" width="5.85546875" customWidth="1"/>
    <col min="9993" max="9993" width="7.85546875" customWidth="1"/>
    <col min="9995" max="9995" width="6.85546875" customWidth="1"/>
    <col min="9996" max="9996" width="10.28515625" customWidth="1"/>
    <col min="9997" max="9997" width="7.28515625" customWidth="1"/>
    <col min="9998" max="9998" width="9.7109375" customWidth="1"/>
    <col min="9999" max="10002" width="0" hidden="1" customWidth="1"/>
    <col min="10003" max="10005" width="7.5703125" customWidth="1"/>
    <col min="10006" max="10006" width="9.7109375" customWidth="1"/>
    <col min="10007" max="10007" width="7.28515625" bestFit="1" customWidth="1"/>
    <col min="10008" max="10008" width="0" hidden="1" customWidth="1"/>
    <col min="10009" max="10009" width="30.140625" customWidth="1"/>
    <col min="10241" max="10241" width="4.42578125" customWidth="1"/>
    <col min="10242" max="10242" width="7.5703125" customWidth="1"/>
    <col min="10243" max="10243" width="16.5703125" customWidth="1"/>
    <col min="10244" max="10244" width="7" customWidth="1"/>
    <col min="10245" max="10245" width="13.42578125" customWidth="1"/>
    <col min="10246" max="10246" width="9.28515625" customWidth="1"/>
    <col min="10247" max="10247" width="10.42578125" customWidth="1"/>
    <col min="10248" max="10248" width="5.85546875" customWidth="1"/>
    <col min="10249" max="10249" width="7.85546875" customWidth="1"/>
    <col min="10251" max="10251" width="6.85546875" customWidth="1"/>
    <col min="10252" max="10252" width="10.28515625" customWidth="1"/>
    <col min="10253" max="10253" width="7.28515625" customWidth="1"/>
    <col min="10254" max="10254" width="9.7109375" customWidth="1"/>
    <col min="10255" max="10258" width="0" hidden="1" customWidth="1"/>
    <col min="10259" max="10261" width="7.5703125" customWidth="1"/>
    <col min="10262" max="10262" width="9.7109375" customWidth="1"/>
    <col min="10263" max="10263" width="7.28515625" bestFit="1" customWidth="1"/>
    <col min="10264" max="10264" width="0" hidden="1" customWidth="1"/>
    <col min="10265" max="10265" width="30.140625" customWidth="1"/>
    <col min="10497" max="10497" width="4.42578125" customWidth="1"/>
    <col min="10498" max="10498" width="7.5703125" customWidth="1"/>
    <col min="10499" max="10499" width="16.5703125" customWidth="1"/>
    <col min="10500" max="10500" width="7" customWidth="1"/>
    <col min="10501" max="10501" width="13.42578125" customWidth="1"/>
    <col min="10502" max="10502" width="9.28515625" customWidth="1"/>
    <col min="10503" max="10503" width="10.42578125" customWidth="1"/>
    <col min="10504" max="10504" width="5.85546875" customWidth="1"/>
    <col min="10505" max="10505" width="7.85546875" customWidth="1"/>
    <col min="10507" max="10507" width="6.85546875" customWidth="1"/>
    <col min="10508" max="10508" width="10.28515625" customWidth="1"/>
    <col min="10509" max="10509" width="7.28515625" customWidth="1"/>
    <col min="10510" max="10510" width="9.7109375" customWidth="1"/>
    <col min="10511" max="10514" width="0" hidden="1" customWidth="1"/>
    <col min="10515" max="10517" width="7.5703125" customWidth="1"/>
    <col min="10518" max="10518" width="9.7109375" customWidth="1"/>
    <col min="10519" max="10519" width="7.28515625" bestFit="1" customWidth="1"/>
    <col min="10520" max="10520" width="0" hidden="1" customWidth="1"/>
    <col min="10521" max="10521" width="30.140625" customWidth="1"/>
    <col min="10753" max="10753" width="4.42578125" customWidth="1"/>
    <col min="10754" max="10754" width="7.5703125" customWidth="1"/>
    <col min="10755" max="10755" width="16.5703125" customWidth="1"/>
    <col min="10756" max="10756" width="7" customWidth="1"/>
    <col min="10757" max="10757" width="13.42578125" customWidth="1"/>
    <col min="10758" max="10758" width="9.28515625" customWidth="1"/>
    <col min="10759" max="10759" width="10.42578125" customWidth="1"/>
    <col min="10760" max="10760" width="5.85546875" customWidth="1"/>
    <col min="10761" max="10761" width="7.85546875" customWidth="1"/>
    <col min="10763" max="10763" width="6.85546875" customWidth="1"/>
    <col min="10764" max="10764" width="10.28515625" customWidth="1"/>
    <col min="10765" max="10765" width="7.28515625" customWidth="1"/>
    <col min="10766" max="10766" width="9.7109375" customWidth="1"/>
    <col min="10767" max="10770" width="0" hidden="1" customWidth="1"/>
    <col min="10771" max="10773" width="7.5703125" customWidth="1"/>
    <col min="10774" max="10774" width="9.7109375" customWidth="1"/>
    <col min="10775" max="10775" width="7.28515625" bestFit="1" customWidth="1"/>
    <col min="10776" max="10776" width="0" hidden="1" customWidth="1"/>
    <col min="10777" max="10777" width="30.140625" customWidth="1"/>
    <col min="11009" max="11009" width="4.42578125" customWidth="1"/>
    <col min="11010" max="11010" width="7.5703125" customWidth="1"/>
    <col min="11011" max="11011" width="16.5703125" customWidth="1"/>
    <col min="11012" max="11012" width="7" customWidth="1"/>
    <col min="11013" max="11013" width="13.42578125" customWidth="1"/>
    <col min="11014" max="11014" width="9.28515625" customWidth="1"/>
    <col min="11015" max="11015" width="10.42578125" customWidth="1"/>
    <col min="11016" max="11016" width="5.85546875" customWidth="1"/>
    <col min="11017" max="11017" width="7.85546875" customWidth="1"/>
    <col min="11019" max="11019" width="6.85546875" customWidth="1"/>
    <col min="11020" max="11020" width="10.28515625" customWidth="1"/>
    <col min="11021" max="11021" width="7.28515625" customWidth="1"/>
    <col min="11022" max="11022" width="9.7109375" customWidth="1"/>
    <col min="11023" max="11026" width="0" hidden="1" customWidth="1"/>
    <col min="11027" max="11029" width="7.5703125" customWidth="1"/>
    <col min="11030" max="11030" width="9.7109375" customWidth="1"/>
    <col min="11031" max="11031" width="7.28515625" bestFit="1" customWidth="1"/>
    <col min="11032" max="11032" width="0" hidden="1" customWidth="1"/>
    <col min="11033" max="11033" width="30.140625" customWidth="1"/>
    <col min="11265" max="11265" width="4.42578125" customWidth="1"/>
    <col min="11266" max="11266" width="7.5703125" customWidth="1"/>
    <col min="11267" max="11267" width="16.5703125" customWidth="1"/>
    <col min="11268" max="11268" width="7" customWidth="1"/>
    <col min="11269" max="11269" width="13.42578125" customWidth="1"/>
    <col min="11270" max="11270" width="9.28515625" customWidth="1"/>
    <col min="11271" max="11271" width="10.42578125" customWidth="1"/>
    <col min="11272" max="11272" width="5.85546875" customWidth="1"/>
    <col min="11273" max="11273" width="7.85546875" customWidth="1"/>
    <col min="11275" max="11275" width="6.85546875" customWidth="1"/>
    <col min="11276" max="11276" width="10.28515625" customWidth="1"/>
    <col min="11277" max="11277" width="7.28515625" customWidth="1"/>
    <col min="11278" max="11278" width="9.7109375" customWidth="1"/>
    <col min="11279" max="11282" width="0" hidden="1" customWidth="1"/>
    <col min="11283" max="11285" width="7.5703125" customWidth="1"/>
    <col min="11286" max="11286" width="9.7109375" customWidth="1"/>
    <col min="11287" max="11287" width="7.28515625" bestFit="1" customWidth="1"/>
    <col min="11288" max="11288" width="0" hidden="1" customWidth="1"/>
    <col min="11289" max="11289" width="30.140625" customWidth="1"/>
    <col min="11521" max="11521" width="4.42578125" customWidth="1"/>
    <col min="11522" max="11522" width="7.5703125" customWidth="1"/>
    <col min="11523" max="11523" width="16.5703125" customWidth="1"/>
    <col min="11524" max="11524" width="7" customWidth="1"/>
    <col min="11525" max="11525" width="13.42578125" customWidth="1"/>
    <col min="11526" max="11526" width="9.28515625" customWidth="1"/>
    <col min="11527" max="11527" width="10.42578125" customWidth="1"/>
    <col min="11528" max="11528" width="5.85546875" customWidth="1"/>
    <col min="11529" max="11529" width="7.85546875" customWidth="1"/>
    <col min="11531" max="11531" width="6.85546875" customWidth="1"/>
    <col min="11532" max="11532" width="10.28515625" customWidth="1"/>
    <col min="11533" max="11533" width="7.28515625" customWidth="1"/>
    <col min="11534" max="11534" width="9.7109375" customWidth="1"/>
    <col min="11535" max="11538" width="0" hidden="1" customWidth="1"/>
    <col min="11539" max="11541" width="7.5703125" customWidth="1"/>
    <col min="11542" max="11542" width="9.7109375" customWidth="1"/>
    <col min="11543" max="11543" width="7.28515625" bestFit="1" customWidth="1"/>
    <col min="11544" max="11544" width="0" hidden="1" customWidth="1"/>
    <col min="11545" max="11545" width="30.140625" customWidth="1"/>
    <col min="11777" max="11777" width="4.42578125" customWidth="1"/>
    <col min="11778" max="11778" width="7.5703125" customWidth="1"/>
    <col min="11779" max="11779" width="16.5703125" customWidth="1"/>
    <col min="11780" max="11780" width="7" customWidth="1"/>
    <col min="11781" max="11781" width="13.42578125" customWidth="1"/>
    <col min="11782" max="11782" width="9.28515625" customWidth="1"/>
    <col min="11783" max="11783" width="10.42578125" customWidth="1"/>
    <col min="11784" max="11784" width="5.85546875" customWidth="1"/>
    <col min="11785" max="11785" width="7.85546875" customWidth="1"/>
    <col min="11787" max="11787" width="6.85546875" customWidth="1"/>
    <col min="11788" max="11788" width="10.28515625" customWidth="1"/>
    <col min="11789" max="11789" width="7.28515625" customWidth="1"/>
    <col min="11790" max="11790" width="9.7109375" customWidth="1"/>
    <col min="11791" max="11794" width="0" hidden="1" customWidth="1"/>
    <col min="11795" max="11797" width="7.5703125" customWidth="1"/>
    <col min="11798" max="11798" width="9.7109375" customWidth="1"/>
    <col min="11799" max="11799" width="7.28515625" bestFit="1" customWidth="1"/>
    <col min="11800" max="11800" width="0" hidden="1" customWidth="1"/>
    <col min="11801" max="11801" width="30.140625" customWidth="1"/>
    <col min="12033" max="12033" width="4.42578125" customWidth="1"/>
    <col min="12034" max="12034" width="7.5703125" customWidth="1"/>
    <col min="12035" max="12035" width="16.5703125" customWidth="1"/>
    <col min="12036" max="12036" width="7" customWidth="1"/>
    <col min="12037" max="12037" width="13.42578125" customWidth="1"/>
    <col min="12038" max="12038" width="9.28515625" customWidth="1"/>
    <col min="12039" max="12039" width="10.42578125" customWidth="1"/>
    <col min="12040" max="12040" width="5.85546875" customWidth="1"/>
    <col min="12041" max="12041" width="7.85546875" customWidth="1"/>
    <col min="12043" max="12043" width="6.85546875" customWidth="1"/>
    <col min="12044" max="12044" width="10.28515625" customWidth="1"/>
    <col min="12045" max="12045" width="7.28515625" customWidth="1"/>
    <col min="12046" max="12046" width="9.7109375" customWidth="1"/>
    <col min="12047" max="12050" width="0" hidden="1" customWidth="1"/>
    <col min="12051" max="12053" width="7.5703125" customWidth="1"/>
    <col min="12054" max="12054" width="9.7109375" customWidth="1"/>
    <col min="12055" max="12055" width="7.28515625" bestFit="1" customWidth="1"/>
    <col min="12056" max="12056" width="0" hidden="1" customWidth="1"/>
    <col min="12057" max="12057" width="30.140625" customWidth="1"/>
    <col min="12289" max="12289" width="4.42578125" customWidth="1"/>
    <col min="12290" max="12290" width="7.5703125" customWidth="1"/>
    <col min="12291" max="12291" width="16.5703125" customWidth="1"/>
    <col min="12292" max="12292" width="7" customWidth="1"/>
    <col min="12293" max="12293" width="13.42578125" customWidth="1"/>
    <col min="12294" max="12294" width="9.28515625" customWidth="1"/>
    <col min="12295" max="12295" width="10.42578125" customWidth="1"/>
    <col min="12296" max="12296" width="5.85546875" customWidth="1"/>
    <col min="12297" max="12297" width="7.85546875" customWidth="1"/>
    <col min="12299" max="12299" width="6.85546875" customWidth="1"/>
    <col min="12300" max="12300" width="10.28515625" customWidth="1"/>
    <col min="12301" max="12301" width="7.28515625" customWidth="1"/>
    <col min="12302" max="12302" width="9.7109375" customWidth="1"/>
    <col min="12303" max="12306" width="0" hidden="1" customWidth="1"/>
    <col min="12307" max="12309" width="7.5703125" customWidth="1"/>
    <col min="12310" max="12310" width="9.7109375" customWidth="1"/>
    <col min="12311" max="12311" width="7.28515625" bestFit="1" customWidth="1"/>
    <col min="12312" max="12312" width="0" hidden="1" customWidth="1"/>
    <col min="12313" max="12313" width="30.140625" customWidth="1"/>
    <col min="12545" max="12545" width="4.42578125" customWidth="1"/>
    <col min="12546" max="12546" width="7.5703125" customWidth="1"/>
    <col min="12547" max="12547" width="16.5703125" customWidth="1"/>
    <col min="12548" max="12548" width="7" customWidth="1"/>
    <col min="12549" max="12549" width="13.42578125" customWidth="1"/>
    <col min="12550" max="12550" width="9.28515625" customWidth="1"/>
    <col min="12551" max="12551" width="10.42578125" customWidth="1"/>
    <col min="12552" max="12552" width="5.85546875" customWidth="1"/>
    <col min="12553" max="12553" width="7.85546875" customWidth="1"/>
    <col min="12555" max="12555" width="6.85546875" customWidth="1"/>
    <col min="12556" max="12556" width="10.28515625" customWidth="1"/>
    <col min="12557" max="12557" width="7.28515625" customWidth="1"/>
    <col min="12558" max="12558" width="9.7109375" customWidth="1"/>
    <col min="12559" max="12562" width="0" hidden="1" customWidth="1"/>
    <col min="12563" max="12565" width="7.5703125" customWidth="1"/>
    <col min="12566" max="12566" width="9.7109375" customWidth="1"/>
    <col min="12567" max="12567" width="7.28515625" bestFit="1" customWidth="1"/>
    <col min="12568" max="12568" width="0" hidden="1" customWidth="1"/>
    <col min="12569" max="12569" width="30.140625" customWidth="1"/>
    <col min="12801" max="12801" width="4.42578125" customWidth="1"/>
    <col min="12802" max="12802" width="7.5703125" customWidth="1"/>
    <col min="12803" max="12803" width="16.5703125" customWidth="1"/>
    <col min="12804" max="12804" width="7" customWidth="1"/>
    <col min="12805" max="12805" width="13.42578125" customWidth="1"/>
    <col min="12806" max="12806" width="9.28515625" customWidth="1"/>
    <col min="12807" max="12807" width="10.42578125" customWidth="1"/>
    <col min="12808" max="12808" width="5.85546875" customWidth="1"/>
    <col min="12809" max="12809" width="7.85546875" customWidth="1"/>
    <col min="12811" max="12811" width="6.85546875" customWidth="1"/>
    <col min="12812" max="12812" width="10.28515625" customWidth="1"/>
    <col min="12813" max="12813" width="7.28515625" customWidth="1"/>
    <col min="12814" max="12814" width="9.7109375" customWidth="1"/>
    <col min="12815" max="12818" width="0" hidden="1" customWidth="1"/>
    <col min="12819" max="12821" width="7.5703125" customWidth="1"/>
    <col min="12822" max="12822" width="9.7109375" customWidth="1"/>
    <col min="12823" max="12823" width="7.28515625" bestFit="1" customWidth="1"/>
    <col min="12824" max="12824" width="0" hidden="1" customWidth="1"/>
    <col min="12825" max="12825" width="30.140625" customWidth="1"/>
    <col min="13057" max="13057" width="4.42578125" customWidth="1"/>
    <col min="13058" max="13058" width="7.5703125" customWidth="1"/>
    <col min="13059" max="13059" width="16.5703125" customWidth="1"/>
    <col min="13060" max="13060" width="7" customWidth="1"/>
    <col min="13061" max="13061" width="13.42578125" customWidth="1"/>
    <col min="13062" max="13062" width="9.28515625" customWidth="1"/>
    <col min="13063" max="13063" width="10.42578125" customWidth="1"/>
    <col min="13064" max="13064" width="5.85546875" customWidth="1"/>
    <col min="13065" max="13065" width="7.85546875" customWidth="1"/>
    <col min="13067" max="13067" width="6.85546875" customWidth="1"/>
    <col min="13068" max="13068" width="10.28515625" customWidth="1"/>
    <col min="13069" max="13069" width="7.28515625" customWidth="1"/>
    <col min="13070" max="13070" width="9.7109375" customWidth="1"/>
    <col min="13071" max="13074" width="0" hidden="1" customWidth="1"/>
    <col min="13075" max="13077" width="7.5703125" customWidth="1"/>
    <col min="13078" max="13078" width="9.7109375" customWidth="1"/>
    <col min="13079" max="13079" width="7.28515625" bestFit="1" customWidth="1"/>
    <col min="13080" max="13080" width="0" hidden="1" customWidth="1"/>
    <col min="13081" max="13081" width="30.140625" customWidth="1"/>
    <col min="13313" max="13313" width="4.42578125" customWidth="1"/>
    <col min="13314" max="13314" width="7.5703125" customWidth="1"/>
    <col min="13315" max="13315" width="16.5703125" customWidth="1"/>
    <col min="13316" max="13316" width="7" customWidth="1"/>
    <col min="13317" max="13317" width="13.42578125" customWidth="1"/>
    <col min="13318" max="13318" width="9.28515625" customWidth="1"/>
    <col min="13319" max="13319" width="10.42578125" customWidth="1"/>
    <col min="13320" max="13320" width="5.85546875" customWidth="1"/>
    <col min="13321" max="13321" width="7.85546875" customWidth="1"/>
    <col min="13323" max="13323" width="6.85546875" customWidth="1"/>
    <col min="13324" max="13324" width="10.28515625" customWidth="1"/>
    <col min="13325" max="13325" width="7.28515625" customWidth="1"/>
    <col min="13326" max="13326" width="9.7109375" customWidth="1"/>
    <col min="13327" max="13330" width="0" hidden="1" customWidth="1"/>
    <col min="13331" max="13333" width="7.5703125" customWidth="1"/>
    <col min="13334" max="13334" width="9.7109375" customWidth="1"/>
    <col min="13335" max="13335" width="7.28515625" bestFit="1" customWidth="1"/>
    <col min="13336" max="13336" width="0" hidden="1" customWidth="1"/>
    <col min="13337" max="13337" width="30.140625" customWidth="1"/>
    <col min="13569" max="13569" width="4.42578125" customWidth="1"/>
    <col min="13570" max="13570" width="7.5703125" customWidth="1"/>
    <col min="13571" max="13571" width="16.5703125" customWidth="1"/>
    <col min="13572" max="13572" width="7" customWidth="1"/>
    <col min="13573" max="13573" width="13.42578125" customWidth="1"/>
    <col min="13574" max="13574" width="9.28515625" customWidth="1"/>
    <col min="13575" max="13575" width="10.42578125" customWidth="1"/>
    <col min="13576" max="13576" width="5.85546875" customWidth="1"/>
    <col min="13577" max="13577" width="7.85546875" customWidth="1"/>
    <col min="13579" max="13579" width="6.85546875" customWidth="1"/>
    <col min="13580" max="13580" width="10.28515625" customWidth="1"/>
    <col min="13581" max="13581" width="7.28515625" customWidth="1"/>
    <col min="13582" max="13582" width="9.7109375" customWidth="1"/>
    <col min="13583" max="13586" width="0" hidden="1" customWidth="1"/>
    <col min="13587" max="13589" width="7.5703125" customWidth="1"/>
    <col min="13590" max="13590" width="9.7109375" customWidth="1"/>
    <col min="13591" max="13591" width="7.28515625" bestFit="1" customWidth="1"/>
    <col min="13592" max="13592" width="0" hidden="1" customWidth="1"/>
    <col min="13593" max="13593" width="30.140625" customWidth="1"/>
    <col min="13825" max="13825" width="4.42578125" customWidth="1"/>
    <col min="13826" max="13826" width="7.5703125" customWidth="1"/>
    <col min="13827" max="13827" width="16.5703125" customWidth="1"/>
    <col min="13828" max="13828" width="7" customWidth="1"/>
    <col min="13829" max="13829" width="13.42578125" customWidth="1"/>
    <col min="13830" max="13830" width="9.28515625" customWidth="1"/>
    <col min="13831" max="13831" width="10.42578125" customWidth="1"/>
    <col min="13832" max="13832" width="5.85546875" customWidth="1"/>
    <col min="13833" max="13833" width="7.85546875" customWidth="1"/>
    <col min="13835" max="13835" width="6.85546875" customWidth="1"/>
    <col min="13836" max="13836" width="10.28515625" customWidth="1"/>
    <col min="13837" max="13837" width="7.28515625" customWidth="1"/>
    <col min="13838" max="13838" width="9.7109375" customWidth="1"/>
    <col min="13839" max="13842" width="0" hidden="1" customWidth="1"/>
    <col min="13843" max="13845" width="7.5703125" customWidth="1"/>
    <col min="13846" max="13846" width="9.7109375" customWidth="1"/>
    <col min="13847" max="13847" width="7.28515625" bestFit="1" customWidth="1"/>
    <col min="13848" max="13848" width="0" hidden="1" customWidth="1"/>
    <col min="13849" max="13849" width="30.140625" customWidth="1"/>
    <col min="14081" max="14081" width="4.42578125" customWidth="1"/>
    <col min="14082" max="14082" width="7.5703125" customWidth="1"/>
    <col min="14083" max="14083" width="16.5703125" customWidth="1"/>
    <col min="14084" max="14084" width="7" customWidth="1"/>
    <col min="14085" max="14085" width="13.42578125" customWidth="1"/>
    <col min="14086" max="14086" width="9.28515625" customWidth="1"/>
    <col min="14087" max="14087" width="10.42578125" customWidth="1"/>
    <col min="14088" max="14088" width="5.85546875" customWidth="1"/>
    <col min="14089" max="14089" width="7.85546875" customWidth="1"/>
    <col min="14091" max="14091" width="6.85546875" customWidth="1"/>
    <col min="14092" max="14092" width="10.28515625" customWidth="1"/>
    <col min="14093" max="14093" width="7.28515625" customWidth="1"/>
    <col min="14094" max="14094" width="9.7109375" customWidth="1"/>
    <col min="14095" max="14098" width="0" hidden="1" customWidth="1"/>
    <col min="14099" max="14101" width="7.5703125" customWidth="1"/>
    <col min="14102" max="14102" width="9.7109375" customWidth="1"/>
    <col min="14103" max="14103" width="7.28515625" bestFit="1" customWidth="1"/>
    <col min="14104" max="14104" width="0" hidden="1" customWidth="1"/>
    <col min="14105" max="14105" width="30.140625" customWidth="1"/>
    <col min="14337" max="14337" width="4.42578125" customWidth="1"/>
    <col min="14338" max="14338" width="7.5703125" customWidth="1"/>
    <col min="14339" max="14339" width="16.5703125" customWidth="1"/>
    <col min="14340" max="14340" width="7" customWidth="1"/>
    <col min="14341" max="14341" width="13.42578125" customWidth="1"/>
    <col min="14342" max="14342" width="9.28515625" customWidth="1"/>
    <col min="14343" max="14343" width="10.42578125" customWidth="1"/>
    <col min="14344" max="14344" width="5.85546875" customWidth="1"/>
    <col min="14345" max="14345" width="7.85546875" customWidth="1"/>
    <col min="14347" max="14347" width="6.85546875" customWidth="1"/>
    <col min="14348" max="14348" width="10.28515625" customWidth="1"/>
    <col min="14349" max="14349" width="7.28515625" customWidth="1"/>
    <col min="14350" max="14350" width="9.7109375" customWidth="1"/>
    <col min="14351" max="14354" width="0" hidden="1" customWidth="1"/>
    <col min="14355" max="14357" width="7.5703125" customWidth="1"/>
    <col min="14358" max="14358" width="9.7109375" customWidth="1"/>
    <col min="14359" max="14359" width="7.28515625" bestFit="1" customWidth="1"/>
    <col min="14360" max="14360" width="0" hidden="1" customWidth="1"/>
    <col min="14361" max="14361" width="30.140625" customWidth="1"/>
    <col min="14593" max="14593" width="4.42578125" customWidth="1"/>
    <col min="14594" max="14594" width="7.5703125" customWidth="1"/>
    <col min="14595" max="14595" width="16.5703125" customWidth="1"/>
    <col min="14596" max="14596" width="7" customWidth="1"/>
    <col min="14597" max="14597" width="13.42578125" customWidth="1"/>
    <col min="14598" max="14598" width="9.28515625" customWidth="1"/>
    <col min="14599" max="14599" width="10.42578125" customWidth="1"/>
    <col min="14600" max="14600" width="5.85546875" customWidth="1"/>
    <col min="14601" max="14601" width="7.85546875" customWidth="1"/>
    <col min="14603" max="14603" width="6.85546875" customWidth="1"/>
    <col min="14604" max="14604" width="10.28515625" customWidth="1"/>
    <col min="14605" max="14605" width="7.28515625" customWidth="1"/>
    <col min="14606" max="14606" width="9.7109375" customWidth="1"/>
    <col min="14607" max="14610" width="0" hidden="1" customWidth="1"/>
    <col min="14611" max="14613" width="7.5703125" customWidth="1"/>
    <col min="14614" max="14614" width="9.7109375" customWidth="1"/>
    <col min="14615" max="14615" width="7.28515625" bestFit="1" customWidth="1"/>
    <col min="14616" max="14616" width="0" hidden="1" customWidth="1"/>
    <col min="14617" max="14617" width="30.140625" customWidth="1"/>
    <col min="14849" max="14849" width="4.42578125" customWidth="1"/>
    <col min="14850" max="14850" width="7.5703125" customWidth="1"/>
    <col min="14851" max="14851" width="16.5703125" customWidth="1"/>
    <col min="14852" max="14852" width="7" customWidth="1"/>
    <col min="14853" max="14853" width="13.42578125" customWidth="1"/>
    <col min="14854" max="14854" width="9.28515625" customWidth="1"/>
    <col min="14855" max="14855" width="10.42578125" customWidth="1"/>
    <col min="14856" max="14856" width="5.85546875" customWidth="1"/>
    <col min="14857" max="14857" width="7.85546875" customWidth="1"/>
    <col min="14859" max="14859" width="6.85546875" customWidth="1"/>
    <col min="14860" max="14860" width="10.28515625" customWidth="1"/>
    <col min="14861" max="14861" width="7.28515625" customWidth="1"/>
    <col min="14862" max="14862" width="9.7109375" customWidth="1"/>
    <col min="14863" max="14866" width="0" hidden="1" customWidth="1"/>
    <col min="14867" max="14869" width="7.5703125" customWidth="1"/>
    <col min="14870" max="14870" width="9.7109375" customWidth="1"/>
    <col min="14871" max="14871" width="7.28515625" bestFit="1" customWidth="1"/>
    <col min="14872" max="14872" width="0" hidden="1" customWidth="1"/>
    <col min="14873" max="14873" width="30.140625" customWidth="1"/>
    <col min="15105" max="15105" width="4.42578125" customWidth="1"/>
    <col min="15106" max="15106" width="7.5703125" customWidth="1"/>
    <col min="15107" max="15107" width="16.5703125" customWidth="1"/>
    <col min="15108" max="15108" width="7" customWidth="1"/>
    <col min="15109" max="15109" width="13.42578125" customWidth="1"/>
    <col min="15110" max="15110" width="9.28515625" customWidth="1"/>
    <col min="15111" max="15111" width="10.42578125" customWidth="1"/>
    <col min="15112" max="15112" width="5.85546875" customWidth="1"/>
    <col min="15113" max="15113" width="7.85546875" customWidth="1"/>
    <col min="15115" max="15115" width="6.85546875" customWidth="1"/>
    <col min="15116" max="15116" width="10.28515625" customWidth="1"/>
    <col min="15117" max="15117" width="7.28515625" customWidth="1"/>
    <col min="15118" max="15118" width="9.7109375" customWidth="1"/>
    <col min="15119" max="15122" width="0" hidden="1" customWidth="1"/>
    <col min="15123" max="15125" width="7.5703125" customWidth="1"/>
    <col min="15126" max="15126" width="9.7109375" customWidth="1"/>
    <col min="15127" max="15127" width="7.28515625" bestFit="1" customWidth="1"/>
    <col min="15128" max="15128" width="0" hidden="1" customWidth="1"/>
    <col min="15129" max="15129" width="30.140625" customWidth="1"/>
    <col min="15361" max="15361" width="4.42578125" customWidth="1"/>
    <col min="15362" max="15362" width="7.5703125" customWidth="1"/>
    <col min="15363" max="15363" width="16.5703125" customWidth="1"/>
    <col min="15364" max="15364" width="7" customWidth="1"/>
    <col min="15365" max="15365" width="13.42578125" customWidth="1"/>
    <col min="15366" max="15366" width="9.28515625" customWidth="1"/>
    <col min="15367" max="15367" width="10.42578125" customWidth="1"/>
    <col min="15368" max="15368" width="5.85546875" customWidth="1"/>
    <col min="15369" max="15369" width="7.85546875" customWidth="1"/>
    <col min="15371" max="15371" width="6.85546875" customWidth="1"/>
    <col min="15372" max="15372" width="10.28515625" customWidth="1"/>
    <col min="15373" max="15373" width="7.28515625" customWidth="1"/>
    <col min="15374" max="15374" width="9.7109375" customWidth="1"/>
    <col min="15375" max="15378" width="0" hidden="1" customWidth="1"/>
    <col min="15379" max="15381" width="7.5703125" customWidth="1"/>
    <col min="15382" max="15382" width="9.7109375" customWidth="1"/>
    <col min="15383" max="15383" width="7.28515625" bestFit="1" customWidth="1"/>
    <col min="15384" max="15384" width="0" hidden="1" customWidth="1"/>
    <col min="15385" max="15385" width="30.140625" customWidth="1"/>
    <col min="15617" max="15617" width="4.42578125" customWidth="1"/>
    <col min="15618" max="15618" width="7.5703125" customWidth="1"/>
    <col min="15619" max="15619" width="16.5703125" customWidth="1"/>
    <col min="15620" max="15620" width="7" customWidth="1"/>
    <col min="15621" max="15621" width="13.42578125" customWidth="1"/>
    <col min="15622" max="15622" width="9.28515625" customWidth="1"/>
    <col min="15623" max="15623" width="10.42578125" customWidth="1"/>
    <col min="15624" max="15624" width="5.85546875" customWidth="1"/>
    <col min="15625" max="15625" width="7.85546875" customWidth="1"/>
    <col min="15627" max="15627" width="6.85546875" customWidth="1"/>
    <col min="15628" max="15628" width="10.28515625" customWidth="1"/>
    <col min="15629" max="15629" width="7.28515625" customWidth="1"/>
    <col min="15630" max="15630" width="9.7109375" customWidth="1"/>
    <col min="15631" max="15634" width="0" hidden="1" customWidth="1"/>
    <col min="15635" max="15637" width="7.5703125" customWidth="1"/>
    <col min="15638" max="15638" width="9.7109375" customWidth="1"/>
    <col min="15639" max="15639" width="7.28515625" bestFit="1" customWidth="1"/>
    <col min="15640" max="15640" width="0" hidden="1" customWidth="1"/>
    <col min="15641" max="15641" width="30.140625" customWidth="1"/>
    <col min="15873" max="15873" width="4.42578125" customWidth="1"/>
    <col min="15874" max="15874" width="7.5703125" customWidth="1"/>
    <col min="15875" max="15875" width="16.5703125" customWidth="1"/>
    <col min="15876" max="15876" width="7" customWidth="1"/>
    <col min="15877" max="15877" width="13.42578125" customWidth="1"/>
    <col min="15878" max="15878" width="9.28515625" customWidth="1"/>
    <col min="15879" max="15879" width="10.42578125" customWidth="1"/>
    <col min="15880" max="15880" width="5.85546875" customWidth="1"/>
    <col min="15881" max="15881" width="7.85546875" customWidth="1"/>
    <col min="15883" max="15883" width="6.85546875" customWidth="1"/>
    <col min="15884" max="15884" width="10.28515625" customWidth="1"/>
    <col min="15885" max="15885" width="7.28515625" customWidth="1"/>
    <col min="15886" max="15886" width="9.7109375" customWidth="1"/>
    <col min="15887" max="15890" width="0" hidden="1" customWidth="1"/>
    <col min="15891" max="15893" width="7.5703125" customWidth="1"/>
    <col min="15894" max="15894" width="9.7109375" customWidth="1"/>
    <col min="15895" max="15895" width="7.28515625" bestFit="1" customWidth="1"/>
    <col min="15896" max="15896" width="0" hidden="1" customWidth="1"/>
    <col min="15897" max="15897" width="30.140625" customWidth="1"/>
    <col min="16129" max="16129" width="4.42578125" customWidth="1"/>
    <col min="16130" max="16130" width="7.5703125" customWidth="1"/>
    <col min="16131" max="16131" width="16.5703125" customWidth="1"/>
    <col min="16132" max="16132" width="7" customWidth="1"/>
    <col min="16133" max="16133" width="13.42578125" customWidth="1"/>
    <col min="16134" max="16134" width="9.28515625" customWidth="1"/>
    <col min="16135" max="16135" width="10.42578125" customWidth="1"/>
    <col min="16136" max="16136" width="5.85546875" customWidth="1"/>
    <col min="16137" max="16137" width="7.85546875" customWidth="1"/>
    <col min="16139" max="16139" width="6.85546875" customWidth="1"/>
    <col min="16140" max="16140" width="10.28515625" customWidth="1"/>
    <col min="16141" max="16141" width="7.28515625" customWidth="1"/>
    <col min="16142" max="16142" width="9.7109375" customWidth="1"/>
    <col min="16143" max="16146" width="0" hidden="1" customWidth="1"/>
    <col min="16147" max="16149" width="7.5703125" customWidth="1"/>
    <col min="16150" max="16150" width="9.7109375" customWidth="1"/>
    <col min="16151" max="16151" width="7.28515625" bestFit="1" customWidth="1"/>
    <col min="16152" max="16152" width="0" hidden="1" customWidth="1"/>
    <col min="16153" max="16153" width="30.140625" customWidth="1"/>
  </cols>
  <sheetData>
    <row r="1" spans="1:25" ht="24" customHeight="1">
      <c r="A1" s="33" t="s">
        <v>76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86.25">
      <c r="A2" s="31" t="s">
        <v>10</v>
      </c>
      <c r="B2" s="31" t="s">
        <v>2</v>
      </c>
      <c r="C2" s="31" t="s">
        <v>0</v>
      </c>
      <c r="D2" s="31" t="s">
        <v>25</v>
      </c>
      <c r="E2" s="31" t="s">
        <v>26</v>
      </c>
      <c r="F2" s="31" t="s">
        <v>27</v>
      </c>
      <c r="G2" s="31" t="s">
        <v>28</v>
      </c>
      <c r="H2" s="31" t="s">
        <v>29</v>
      </c>
      <c r="I2" s="31" t="s">
        <v>30</v>
      </c>
      <c r="J2" s="31" t="s">
        <v>31</v>
      </c>
      <c r="K2" s="31" t="s">
        <v>3</v>
      </c>
      <c r="L2" s="31" t="s">
        <v>4</v>
      </c>
      <c r="M2" s="31" t="s">
        <v>5</v>
      </c>
      <c r="N2" s="31" t="s">
        <v>6</v>
      </c>
      <c r="O2" s="32" t="s">
        <v>32</v>
      </c>
      <c r="P2" s="32" t="s">
        <v>33</v>
      </c>
      <c r="Q2" s="32" t="s">
        <v>34</v>
      </c>
      <c r="R2" s="32" t="s">
        <v>35</v>
      </c>
      <c r="S2" s="31" t="s">
        <v>9</v>
      </c>
      <c r="T2" s="31" t="s">
        <v>8</v>
      </c>
      <c r="U2" s="31" t="s">
        <v>7</v>
      </c>
      <c r="V2" s="31" t="s">
        <v>21</v>
      </c>
      <c r="W2" s="31" t="s">
        <v>20</v>
      </c>
      <c r="X2" s="31" t="s">
        <v>36</v>
      </c>
      <c r="Y2" s="31" t="s">
        <v>23</v>
      </c>
    </row>
    <row r="3" spans="1:25" ht="35.25" customHeight="1">
      <c r="A3" s="12">
        <v>1</v>
      </c>
      <c r="B3" s="14">
        <v>225869</v>
      </c>
      <c r="C3" s="13" t="s">
        <v>38</v>
      </c>
      <c r="D3" s="14" t="s">
        <v>37</v>
      </c>
      <c r="E3" s="14" t="s">
        <v>39</v>
      </c>
      <c r="F3" s="14">
        <v>23</v>
      </c>
      <c r="G3" s="14">
        <v>23</v>
      </c>
      <c r="H3" s="14"/>
      <c r="I3" s="14">
        <v>13.5</v>
      </c>
      <c r="J3" s="16">
        <f t="shared" ref="J3:J4" si="0">SUM(I3,H3,G3)</f>
        <v>36.5</v>
      </c>
      <c r="K3" s="14"/>
      <c r="L3" s="13"/>
      <c r="M3" s="14"/>
      <c r="N3" s="13"/>
      <c r="O3" s="14"/>
      <c r="P3" s="14"/>
      <c r="Q3" s="14"/>
      <c r="R3" s="13"/>
      <c r="S3" s="18">
        <f xml:space="preserve"> IF(AND(L3 = "ΕΟΡΔΑΙΑΣ",N3 = "ΕΟΡΔΑΙΑΣ"), SUM(J3,K3,M3),  IF(L3 = "ΕΟΡΔΑΙΑΣ", SUM(J3,K3), 0) + IF(N3 = "ΕΟΡΔΑΙΑΣ", SUM(J3,M3),0)) + IF(P3 = "ΕΟΡΔΑΙΑΣ", O3, 0)  + IF(R3 = "ΕΟΡΔΑΙΑΣ", Q3, 0)</f>
        <v>0</v>
      </c>
      <c r="T3" s="18">
        <f xml:space="preserve"> IF(AND(L3 = "ΚΟΖΑΝΗΣ",N3 = "ΚΟΖΑΝΗΣ"), SUM(J3,K3,M3),  IF(L3 = "ΚΟΖΑΝΗΣ", SUM(J3,K3), 0) + IF(N3 = "ΚΟΖΑΝΗΣ", SUM(J3,M3),0)) + IF(P3 = "ΚΟΖΑΝΗΣ", O3, 0)  + IF(R3 = "ΚΟΖΑΝΗΣ", Q3, 0)</f>
        <v>0</v>
      </c>
      <c r="U3" s="18">
        <f xml:space="preserve"> IF(AND(L3 = "ΒΟΙΟΥ",N3 = "ΒΟΙΟΥ"), SUM(J3,K3,M3),  IF(L3 = "ΒΟΙΟΥ", SUM(J3,K3), 0) + IF(N3 = "ΒΟΙΟΥ", SUM(J3,M3),0)) + IF(P3 = "ΒΟΙΟΥ", O3, 0)  + IF(R3 = "ΒΟΙΟΥ", Q3, 0)</f>
        <v>0</v>
      </c>
      <c r="V3" s="18">
        <f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18">
        <f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18">
        <f>MAX(S3:W3,J3)</f>
        <v>36.5</v>
      </c>
      <c r="Y3" s="20" t="s">
        <v>48</v>
      </c>
    </row>
    <row r="4" spans="1:25" ht="48.75" customHeight="1">
      <c r="A4" s="12">
        <v>2</v>
      </c>
      <c r="B4" s="13">
        <v>704874</v>
      </c>
      <c r="C4" s="13" t="s">
        <v>40</v>
      </c>
      <c r="D4" s="14" t="s">
        <v>37</v>
      </c>
      <c r="E4" s="13" t="s">
        <v>41</v>
      </c>
      <c r="F4" s="13">
        <v>24</v>
      </c>
      <c r="G4" s="15">
        <v>23</v>
      </c>
      <c r="H4" s="13"/>
      <c r="I4" s="15">
        <v>2.25</v>
      </c>
      <c r="J4" s="16">
        <f t="shared" si="0"/>
        <v>25.25</v>
      </c>
      <c r="K4" s="14">
        <v>4</v>
      </c>
      <c r="L4" s="13" t="s">
        <v>12</v>
      </c>
      <c r="M4" s="14"/>
      <c r="N4" s="13"/>
      <c r="O4" s="15"/>
      <c r="P4" s="15"/>
      <c r="Q4" s="15"/>
      <c r="R4" s="17"/>
      <c r="S4" s="18">
        <f xml:space="preserve"> IF(AND(L4 = "ΕΟΡΔΑΙΑΣ",N4 = "ΕΟΡΔΑΙΑΣ"), SUM(J4,K4,M4),  IF(L4 = "ΕΟΡΔΑΙΑΣ", SUM(J4,K4), 0) + IF(N4 = "ΕΟΡΔΑΙΑΣ", SUM(J4,M4),0)) + IF(P4 = "ΕΟΡΔΑΙΑΣ", O4, 0)  + IF(R4 = "ΕΟΡΔΑΙΑΣ", Q4, 0)</f>
        <v>0</v>
      </c>
      <c r="T4" s="18">
        <f xml:space="preserve"> IF(AND(L4 = "ΚΟΖΑΝΗΣ",N4 = "ΚΟΖΑΝΗΣ"), SUM(J4,K4,M4),  IF(L4 = "ΚΟΖΑΝΗΣ", SUM(J4,K4), 0) + IF(N4 = "ΚΟΖΑΝΗΣ", SUM(J4,M4),0)) + IF(P4 = "ΚΟΖΑΝΗΣ", O4, 0)  + IF(R4 = "ΚΟΖΑΝΗΣ", Q4, 0)</f>
        <v>29.25</v>
      </c>
      <c r="U4" s="18">
        <f xml:space="preserve"> IF(AND(L4 = "ΒΟΙΟΥ",N4 = "ΒΟΙΟΥ"), SUM(J4,K4,M4),  IF(L4 = "ΒΟΙΟΥ", SUM(J4,K4), 0) + IF(N4 = "ΒΟΙΟΥ", SUM(J4,M4),0)) + IF(P4 = "ΒΟΙΟΥ", O4, 0)  + IF(R4 = "ΒΟΙΟΥ", Q4, 0)</f>
        <v>0</v>
      </c>
      <c r="V4" s="18">
        <f xml:space="preserve"> IF(AND($L4 = "ΣΕΡΒΙΩΝ",$N4 = "ΣΕΡΒΙΩΝ"), SUM($J4,$K4,$M4),  IF($L4 = "ΣΕΡΒΙΩΝ", SUM($J4,$K4), 0) + IF($N4 = "ΣΕΡΒΙΩΝ", SUM($J4,$M4),0)) + IF($P4 = "ΣΕΡΒΙΩΝ", $O4, 0)  + IF($R4 = "ΣΕΡΒΙΩΝ",$Q4, 0)</f>
        <v>0</v>
      </c>
      <c r="W4" s="18">
        <f xml:space="preserve"> IF(AND($L4 = "ΒΕΛΒΕΝΤΟΥ",$N4 = "ΒΕΛΒΕΝΤΟΥ"), SUM($J4,$K4,$M4),  IF($L4 = "ΒΕΛΒΕΝΤΟΥ", SUM($J4,$K4), 0) + IF($N4 = "ΒΕΛΒΕΝΤΟΥ", SUM($J4,$M4),0)) + IF($P4 = "ΒΕΛΒΕΝΤΟΥ", $O4, 0)  + IF($R4 = "ΒΕΛΒΕΝΤΟΥ",$Q4, 0)</f>
        <v>0</v>
      </c>
      <c r="X4" s="18">
        <f>MAX(S4:W4,J4)</f>
        <v>29.25</v>
      </c>
      <c r="Y4" s="19" t="s">
        <v>49</v>
      </c>
    </row>
  </sheetData>
  <mergeCells count="1">
    <mergeCell ref="A1:Y1"/>
  </mergeCells>
  <conditionalFormatting sqref="S3:X4">
    <cfRule type="cellIs" dxfId="0" priority="1" stopIfTrue="1" operator="equal">
      <formula>0</formula>
    </cfRule>
  </conditionalFormatting>
  <pageMargins left="0.2" right="0.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"/>
  <sheetViews>
    <sheetView workbookViewId="0">
      <selection sqref="A1:J1"/>
    </sheetView>
  </sheetViews>
  <sheetFormatPr defaultRowHeight="15"/>
  <cols>
    <col min="9" max="9" width="18.5703125" customWidth="1"/>
    <col min="10" max="10" width="17.140625" customWidth="1"/>
  </cols>
  <sheetData>
    <row r="1" spans="1:10" ht="15" customHeight="1">
      <c r="A1" s="34" t="s">
        <v>77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23.25">
      <c r="A2" s="23" t="s">
        <v>51</v>
      </c>
      <c r="B2" s="23" t="s">
        <v>52</v>
      </c>
      <c r="C2" s="23" t="s">
        <v>53</v>
      </c>
      <c r="D2" s="23" t="s">
        <v>54</v>
      </c>
      <c r="E2" s="23" t="s">
        <v>55</v>
      </c>
      <c r="F2" s="23" t="s">
        <v>56</v>
      </c>
      <c r="G2" s="23" t="s">
        <v>57</v>
      </c>
      <c r="H2" s="23" t="s">
        <v>58</v>
      </c>
      <c r="I2" s="23" t="s">
        <v>59</v>
      </c>
      <c r="J2" s="23" t="s">
        <v>60</v>
      </c>
    </row>
    <row r="3" spans="1:10" ht="34.5">
      <c r="A3" s="24">
        <v>1</v>
      </c>
      <c r="B3" s="24" t="s">
        <v>61</v>
      </c>
      <c r="C3" s="24" t="s">
        <v>62</v>
      </c>
      <c r="D3" s="24" t="s">
        <v>63</v>
      </c>
      <c r="E3" s="24" t="s">
        <v>64</v>
      </c>
      <c r="F3" s="24" t="s">
        <v>65</v>
      </c>
      <c r="G3" s="24">
        <v>496</v>
      </c>
      <c r="H3" s="24">
        <v>97.4</v>
      </c>
      <c r="I3" s="25" t="s">
        <v>66</v>
      </c>
      <c r="J3" s="25" t="s">
        <v>73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A2" sqref="A2"/>
    </sheetView>
  </sheetViews>
  <sheetFormatPr defaultRowHeight="15"/>
  <cols>
    <col min="3" max="3" width="17.85546875" customWidth="1"/>
    <col min="4" max="4" width="10.28515625" customWidth="1"/>
    <col min="5" max="5" width="12.7109375" customWidth="1"/>
    <col min="6" max="6" width="20.28515625" customWidth="1"/>
    <col min="7" max="7" width="21.85546875" customWidth="1"/>
  </cols>
  <sheetData>
    <row r="1" spans="1:7">
      <c r="A1" s="29" t="s">
        <v>78</v>
      </c>
      <c r="B1" s="29"/>
      <c r="C1" s="29"/>
      <c r="D1" s="29"/>
      <c r="E1" s="29"/>
      <c r="F1" s="29"/>
      <c r="G1" s="29"/>
    </row>
    <row r="2" spans="1:7" ht="27.75" customHeight="1">
      <c r="A2" s="30" t="s">
        <v>10</v>
      </c>
      <c r="B2" s="30" t="s">
        <v>2</v>
      </c>
      <c r="C2" s="30" t="s">
        <v>0</v>
      </c>
      <c r="D2" s="30" t="s">
        <v>67</v>
      </c>
      <c r="E2" s="30" t="s">
        <v>26</v>
      </c>
      <c r="F2" s="30" t="s">
        <v>68</v>
      </c>
      <c r="G2" s="30" t="s">
        <v>69</v>
      </c>
    </row>
    <row r="3" spans="1:7" ht="45">
      <c r="A3" s="27">
        <v>1</v>
      </c>
      <c r="B3" s="28">
        <v>612051</v>
      </c>
      <c r="C3" s="28" t="s">
        <v>70</v>
      </c>
      <c r="D3" s="28" t="s">
        <v>71</v>
      </c>
      <c r="E3" s="27" t="s">
        <v>72</v>
      </c>
      <c r="F3" s="26" t="s">
        <v>74</v>
      </c>
      <c r="G3" s="26" t="s">
        <v>75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ΠΕ11 ΠΡΟΣΩΡΙΝΗ ΤΟΠΟΘΕΤΗΣΗ </vt:lpstr>
      <vt:lpstr>ΠΕ11 Αποσπάσεις</vt:lpstr>
      <vt:lpstr>Τοποθέτηση ΕΒΠ</vt:lpstr>
      <vt:lpstr>Τροποποίηση τοποθέτησης ΠΕ06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2020-09-11T12:21:23Z</dcterms:modified>
</cp:coreProperties>
</file>